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 DE TRAVAIL\Formulaires types\"/>
    </mc:Choice>
  </mc:AlternateContent>
  <xr:revisionPtr revIDLastSave="0" documentId="13_ncr:1_{F7158BE2-6FFA-4F33-9B39-F9C33DC6E3E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Honoraires_Fiche acomptes" sheetId="1" r:id="rId1"/>
    <sheet name="Honoraires_Fiche facture finale" sheetId="3" r:id="rId2"/>
  </sheets>
  <definedNames>
    <definedName name="_xlnm.Print_Area" localSheetId="0">'Honoraires_Fiche acomptes'!$A$1:$J$62</definedName>
    <definedName name="_xlnm.Print_Area" localSheetId="1">'Honoraires_Fiche facture finale'!$A$1:$J$66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60" i="3"/>
  <c r="J61" i="3"/>
  <c r="H29" i="3" l="1"/>
  <c r="J29" i="3" s="1"/>
  <c r="H28" i="3"/>
  <c r="J28" i="3" s="1"/>
  <c r="H27" i="3"/>
  <c r="J27" i="3" s="1"/>
  <c r="H26" i="3"/>
  <c r="J26" i="3" s="1"/>
  <c r="H25" i="3"/>
  <c r="J25" i="3" s="1"/>
  <c r="A62" i="3" l="1"/>
  <c r="H53" i="3"/>
  <c r="J53" i="3" s="1"/>
  <c r="H51" i="3"/>
  <c r="J51" i="3" s="1"/>
  <c r="H50" i="3"/>
  <c r="J50" i="3" s="1"/>
  <c r="H49" i="3"/>
  <c r="J49" i="3" s="1"/>
  <c r="H48" i="3"/>
  <c r="J48" i="3" s="1"/>
  <c r="H47" i="3"/>
  <c r="J47" i="3" s="1"/>
  <c r="H46" i="3"/>
  <c r="J46" i="3" s="1"/>
  <c r="H45" i="3"/>
  <c r="J45" i="3" s="1"/>
  <c r="H44" i="3"/>
  <c r="J44" i="3" s="1"/>
  <c r="H43" i="3"/>
  <c r="J43" i="3" s="1"/>
  <c r="H42" i="3"/>
  <c r="J42" i="3" s="1"/>
  <c r="H41" i="3"/>
  <c r="J41" i="3" s="1"/>
  <c r="H40" i="3"/>
  <c r="J40" i="3" s="1"/>
  <c r="H39" i="3"/>
  <c r="J39" i="3" s="1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A57" i="1"/>
  <c r="J59" i="3" l="1"/>
  <c r="H19" i="1"/>
  <c r="J19" i="1" s="1"/>
  <c r="H18" i="1"/>
  <c r="J18" i="1" s="1"/>
  <c r="J62" i="3" l="1"/>
  <c r="J63" i="3" s="1"/>
  <c r="H48" i="1"/>
  <c r="J48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J54" i="1" l="1"/>
  <c r="J56" i="1" s="1"/>
  <c r="J57" i="1" s="1"/>
  <c r="J58" i="1" s="1"/>
  <c r="J60" i="1" s="1"/>
  <c r="J65" i="3"/>
</calcChain>
</file>

<file path=xl/sharedStrings.xml><?xml version="1.0" encoding="utf-8"?>
<sst xmlns="http://schemas.openxmlformats.org/spreadsheetml/2006/main" count="59" uniqueCount="31">
  <si>
    <t>A remplir par l'entreprise</t>
  </si>
  <si>
    <t>Entreprise :</t>
  </si>
  <si>
    <t>du :</t>
  </si>
  <si>
    <t>Pos.</t>
  </si>
  <si>
    <t>Designation</t>
  </si>
  <si>
    <t>u</t>
  </si>
  <si>
    <t>Quantités</t>
  </si>
  <si>
    <t>Prix unitaire</t>
  </si>
  <si>
    <t>Total Pos.</t>
  </si>
  <si>
    <t>prévues</t>
  </si>
  <si>
    <t>ant. exéc.</t>
  </si>
  <si>
    <t>nouv. exéc.</t>
  </si>
  <si>
    <t>cumul</t>
  </si>
  <si>
    <t>TVA (17%) :</t>
  </si>
  <si>
    <t>Total à payer :</t>
  </si>
  <si>
    <t>h</t>
  </si>
  <si>
    <t>Projet / Chantier :</t>
  </si>
  <si>
    <t>date de la facturation :</t>
  </si>
  <si>
    <t>Acompte N°</t>
  </si>
  <si>
    <r>
      <rPr>
        <b/>
        <sz val="12"/>
        <rFont val="Arial"/>
        <family val="2"/>
      </rPr>
      <t>Honoraires</t>
    </r>
    <r>
      <rPr>
        <sz val="12"/>
        <rFont val="Arial"/>
        <family val="2"/>
      </rPr>
      <t xml:space="preserve"> présentés sur facture N° :</t>
    </r>
  </si>
  <si>
    <t>date de l'offre :</t>
  </si>
  <si>
    <t>et valeur de l'indice :</t>
  </si>
  <si>
    <r>
      <t>Position</t>
    </r>
    <r>
      <rPr>
        <i/>
        <sz val="9"/>
        <color rgb="FFFF0000"/>
        <rFont val="Arial"/>
        <family val="2"/>
      </rPr>
      <t xml:space="preserve"> </t>
    </r>
    <r>
      <rPr>
        <i/>
        <sz val="9"/>
        <color rgb="FF00B050"/>
        <rFont val="Arial"/>
        <family val="2"/>
      </rPr>
      <t>(à titre d'exemple!!!)</t>
    </r>
  </si>
  <si>
    <t xml:space="preserve"> (à compléter par vos propres soins!)</t>
  </si>
  <si>
    <t>Valeur totale des prestations exécutés (HTVA) :</t>
  </si>
  <si>
    <t>Valeur des prestations nouvellement exécutés (HTVA) :</t>
  </si>
  <si>
    <t>Valeur totale des prestations déjà facturés (HTVA) :</t>
  </si>
  <si>
    <t>Référence de la commande :</t>
  </si>
  <si>
    <t>Référence comptable du destinataire :</t>
  </si>
  <si>
    <t>Facture finale :</t>
  </si>
  <si>
    <t>TVA (17 %)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</si>
</sst>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dd/mm/yyyy;@"/>
    <numFmt numFmtId="166" formatCode="#,##0.00\ [$€-46E];\-#,##0.00\ [$€-46E]"/>
    <numFmt numFmtId="167" formatCode="#,##0.00\ &quot;€&quot;"/>
    <numFmt numFmtId="168" formatCode="#,##0.00\ [$€-140C];\-#,##0.00\ [$€-140C]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5"/>
      <name val="Arial"/>
      <family val="2"/>
    </font>
    <font>
      <i/>
      <sz val="9"/>
      <color rgb="FF00B050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1" fillId="0" borderId="0" xfId="0" applyFont="1" applyProtection="1"/>
    <xf numFmtId="4" fontId="3" fillId="0" borderId="4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 vertical="top"/>
    </xf>
    <xf numFmtId="4" fontId="4" fillId="0" borderId="13" xfId="0" applyNumberFormat="1" applyFont="1" applyBorder="1" applyAlignment="1" applyProtection="1">
      <alignment horizontal="right" vertical="top"/>
    </xf>
    <xf numFmtId="166" fontId="4" fillId="0" borderId="5" xfId="0" applyNumberFormat="1" applyFont="1" applyBorder="1" applyAlignment="1" applyProtection="1">
      <alignment horizontal="right" vertical="top"/>
    </xf>
    <xf numFmtId="166" fontId="4" fillId="0" borderId="13" xfId="0" applyNumberFormat="1" applyFont="1" applyBorder="1" applyAlignment="1" applyProtection="1">
      <alignment horizontal="right" vertical="top"/>
    </xf>
    <xf numFmtId="166" fontId="0" fillId="0" borderId="0" xfId="0" applyNumberFormat="1" applyProtection="1"/>
    <xf numFmtId="0" fontId="4" fillId="0" borderId="15" xfId="0" applyFont="1" applyBorder="1" applyAlignment="1" applyProtection="1">
      <alignment horizontal="center" vertical="top"/>
    </xf>
    <xf numFmtId="4" fontId="4" fillId="0" borderId="15" xfId="0" applyNumberFormat="1" applyFont="1" applyBorder="1" applyAlignment="1" applyProtection="1">
      <alignment horizontal="right" vertical="top"/>
    </xf>
    <xf numFmtId="166" fontId="4" fillId="0" borderId="8" xfId="0" applyNumberFormat="1" applyFont="1" applyBorder="1" applyAlignment="1" applyProtection="1">
      <alignment horizontal="right" vertical="top"/>
    </xf>
    <xf numFmtId="166" fontId="4" fillId="0" borderId="15" xfId="0" applyNumberFormat="1" applyFont="1" applyBorder="1" applyAlignment="1" applyProtection="1">
      <alignment horizontal="right" vertical="top"/>
    </xf>
    <xf numFmtId="4" fontId="4" fillId="0" borderId="15" xfId="0" applyNumberFormat="1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wrapText="1"/>
    </xf>
    <xf numFmtId="4" fontId="3" fillId="0" borderId="0" xfId="0" applyNumberFormat="1" applyFont="1" applyBorder="1" applyAlignment="1" applyProtection="1">
      <alignment horizontal="center"/>
    </xf>
    <xf numFmtId="167" fontId="3" fillId="0" borderId="0" xfId="0" applyNumberFormat="1" applyFont="1" applyBorder="1" applyAlignment="1" applyProtection="1">
      <alignment horizontal="right"/>
    </xf>
    <xf numFmtId="4" fontId="1" fillId="0" borderId="0" xfId="1" applyNumberFormat="1" applyFont="1" applyBorder="1" applyProtection="1"/>
    <xf numFmtId="0" fontId="3" fillId="0" borderId="10" xfId="1" applyFont="1" applyBorder="1" applyProtection="1"/>
    <xf numFmtId="0" fontId="3" fillId="0" borderId="11" xfId="1" applyFont="1" applyBorder="1" applyProtection="1"/>
    <xf numFmtId="4" fontId="3" fillId="0" borderId="11" xfId="1" applyNumberFormat="1" applyFont="1" applyBorder="1" applyProtection="1"/>
    <xf numFmtId="0" fontId="1" fillId="0" borderId="8" xfId="1" applyFont="1" applyBorder="1" applyAlignment="1" applyProtection="1">
      <alignment horizontal="right" indent="2"/>
    </xf>
    <xf numFmtId="0" fontId="1" fillId="0" borderId="0" xfId="1" applyFont="1" applyBorder="1" applyAlignment="1" applyProtection="1">
      <alignment horizontal="right" indent="2"/>
    </xf>
    <xf numFmtId="0" fontId="1" fillId="0" borderId="11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165" fontId="5" fillId="0" borderId="0" xfId="0" applyNumberFormat="1" applyFont="1" applyAlignment="1" applyProtection="1">
      <alignment horizontal="right"/>
    </xf>
    <xf numFmtId="0" fontId="0" fillId="0" borderId="0" xfId="0" applyFont="1" applyAlignment="1" applyProtection="1">
      <alignment vertical="top"/>
    </xf>
    <xf numFmtId="0" fontId="6" fillId="0" borderId="11" xfId="0" applyFont="1" applyBorder="1" applyAlignment="1" applyProtection="1">
      <alignment horizontal="right" vertical="center"/>
    </xf>
    <xf numFmtId="0" fontId="0" fillId="0" borderId="0" xfId="0" applyFont="1" applyProtection="1"/>
    <xf numFmtId="0" fontId="0" fillId="0" borderId="0" xfId="0" applyBorder="1" applyProtection="1"/>
    <xf numFmtId="166" fontId="4" fillId="0" borderId="14" xfId="0" applyNumberFormat="1" applyFont="1" applyBorder="1" applyAlignment="1" applyProtection="1">
      <alignment horizontal="right" vertical="top"/>
    </xf>
    <xf numFmtId="0" fontId="4" fillId="0" borderId="5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/>
    </xf>
    <xf numFmtId="166" fontId="1" fillId="0" borderId="0" xfId="1" applyNumberFormat="1" applyFont="1" applyBorder="1" applyAlignment="1" applyProtection="1"/>
    <xf numFmtId="4" fontId="3" fillId="0" borderId="11" xfId="1" applyNumberFormat="1" applyFont="1" applyBorder="1" applyAlignment="1" applyProtection="1"/>
    <xf numFmtId="0" fontId="0" fillId="0" borderId="11" xfId="0" applyBorder="1" applyProtection="1"/>
    <xf numFmtId="0" fontId="0" fillId="0" borderId="12" xfId="0" applyBorder="1" applyAlignment="1" applyProtection="1"/>
    <xf numFmtId="2" fontId="0" fillId="0" borderId="1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center"/>
    </xf>
    <xf numFmtId="0" fontId="1" fillId="0" borderId="8" xfId="1" applyFont="1" applyBorder="1" applyAlignment="1" applyProtection="1">
      <alignment horizontal="right" indent="2"/>
    </xf>
    <xf numFmtId="0" fontId="1" fillId="0" borderId="0" xfId="1" applyFont="1" applyBorder="1" applyAlignment="1" applyProtection="1">
      <alignment horizontal="right" indent="2"/>
    </xf>
    <xf numFmtId="166" fontId="1" fillId="0" borderId="0" xfId="1" applyNumberFormat="1" applyFont="1" applyBorder="1" applyAlignment="1" applyProtection="1"/>
    <xf numFmtId="0" fontId="4" fillId="0" borderId="8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4" fontId="4" fillId="0" borderId="0" xfId="0" applyNumberFormat="1" applyFont="1" applyBorder="1" applyAlignment="1" applyProtection="1">
      <alignment horizontal="center" vertical="top"/>
    </xf>
    <xf numFmtId="4" fontId="4" fillId="0" borderId="0" xfId="0" applyNumberFormat="1" applyFont="1" applyBorder="1" applyAlignment="1" applyProtection="1">
      <alignment horizontal="right" vertical="top"/>
    </xf>
    <xf numFmtId="166" fontId="4" fillId="0" borderId="0" xfId="0" applyNumberFormat="1" applyFont="1" applyBorder="1" applyAlignment="1" applyProtection="1">
      <alignment horizontal="right" vertical="top"/>
    </xf>
    <xf numFmtId="4" fontId="0" fillId="0" borderId="0" xfId="0" applyNumberFormat="1" applyBorder="1" applyProtection="1"/>
    <xf numFmtId="0" fontId="3" fillId="0" borderId="1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center" vertical="top"/>
    </xf>
    <xf numFmtId="0" fontId="4" fillId="0" borderId="10" xfId="0" applyFont="1" applyBorder="1" applyAlignment="1" applyProtection="1">
      <alignment vertical="top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4" fontId="0" fillId="0" borderId="11" xfId="0" applyNumberFormat="1" applyBorder="1" applyProtection="1"/>
    <xf numFmtId="4" fontId="4" fillId="0" borderId="14" xfId="0" applyNumberFormat="1" applyFont="1" applyBorder="1" applyAlignment="1" applyProtection="1">
      <alignment horizontal="center" vertical="top"/>
    </xf>
    <xf numFmtId="4" fontId="4" fillId="0" borderId="14" xfId="0" applyNumberFormat="1" applyFont="1" applyBorder="1" applyAlignment="1" applyProtection="1">
      <alignment horizontal="right" vertical="top"/>
    </xf>
    <xf numFmtId="166" fontId="4" fillId="0" borderId="10" xfId="0" applyNumberFormat="1" applyFont="1" applyBorder="1" applyAlignment="1" applyProtection="1">
      <alignment horizontal="right" vertical="top"/>
    </xf>
    <xf numFmtId="166" fontId="4" fillId="0" borderId="6" xfId="0" applyNumberFormat="1" applyFont="1" applyBorder="1" applyAlignment="1" applyProtection="1">
      <alignment horizontal="right" vertical="center"/>
    </xf>
    <xf numFmtId="166" fontId="4" fillId="0" borderId="7" xfId="0" applyNumberFormat="1" applyFont="1" applyBorder="1" applyAlignment="1" applyProtection="1">
      <alignment horizontal="right" vertical="center"/>
    </xf>
    <xf numFmtId="2" fontId="3" fillId="0" borderId="11" xfId="0" applyNumberFormat="1" applyFont="1" applyBorder="1" applyAlignment="1" applyProtection="1">
      <alignment vertical="center"/>
    </xf>
    <xf numFmtId="166" fontId="1" fillId="0" borderId="6" xfId="1" applyNumberFormat="1" applyFont="1" applyBorder="1" applyAlignment="1" applyProtection="1"/>
    <xf numFmtId="166" fontId="1" fillId="0" borderId="7" xfId="1" applyNumberFormat="1" applyFont="1" applyBorder="1" applyAlignment="1" applyProtection="1"/>
    <xf numFmtId="166" fontId="1" fillId="0" borderId="0" xfId="1" applyNumberFormat="1" applyFont="1" applyBorder="1" applyAlignment="1" applyProtection="1"/>
    <xf numFmtId="166" fontId="1" fillId="0" borderId="9" xfId="1" applyNumberFormat="1" applyFont="1" applyBorder="1" applyAlignment="1" applyProtection="1"/>
    <xf numFmtId="166" fontId="6" fillId="0" borderId="0" xfId="1" applyNumberFormat="1" applyFont="1" applyBorder="1" applyAlignment="1" applyProtection="1"/>
    <xf numFmtId="166" fontId="6" fillId="0" borderId="9" xfId="1" applyNumberFormat="1" applyFont="1" applyBorder="1" applyAlignment="1" applyProtection="1"/>
    <xf numFmtId="166" fontId="1" fillId="0" borderId="11" xfId="1" applyNumberFormat="1" applyFont="1" applyBorder="1" applyAlignment="1" applyProtection="1"/>
    <xf numFmtId="166" fontId="1" fillId="0" borderId="12" xfId="1" applyNumberFormat="1" applyFont="1" applyBorder="1" applyAlignment="1" applyProtection="1"/>
    <xf numFmtId="168" fontId="0" fillId="0" borderId="0" xfId="0" applyNumberFormat="1" applyFont="1" applyBorder="1" applyAlignment="1" applyProtection="1"/>
    <xf numFmtId="168" fontId="0" fillId="0" borderId="9" xfId="0" applyNumberFormat="1" applyFont="1" applyBorder="1" applyAlignment="1" applyProtection="1"/>
    <xf numFmtId="0" fontId="3" fillId="0" borderId="11" xfId="1" applyFont="1" applyBorder="1" applyAlignment="1" applyProtection="1">
      <alignment horizontal="right" vertical="center"/>
    </xf>
    <xf numFmtId="0" fontId="3" fillId="0" borderId="6" xfId="1" applyFont="1" applyBorder="1" applyAlignment="1" applyProtection="1">
      <alignment horizontal="right" vertical="center"/>
    </xf>
    <xf numFmtId="168" fontId="0" fillId="0" borderId="7" xfId="0" applyNumberFormat="1" applyFont="1" applyBorder="1" applyAlignment="1" applyProtection="1"/>
    <xf numFmtId="4" fontId="15" fillId="0" borderId="6" xfId="0" applyNumberFormat="1" applyFont="1" applyBorder="1" applyAlignment="1" applyProtection="1">
      <alignment horizontal="left" vertical="center"/>
    </xf>
    <xf numFmtId="2" fontId="15" fillId="0" borderId="11" xfId="0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4" fontId="1" fillId="0" borderId="0" xfId="0" applyNumberFormat="1" applyFont="1" applyFill="1" applyBorder="1" applyAlignment="1" applyProtection="1">
      <alignment vertical="top"/>
      <protection locked="0"/>
    </xf>
    <xf numFmtId="4" fontId="13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left" vertical="center" wrapText="1" indent="2"/>
      <protection locked="0"/>
    </xf>
    <xf numFmtId="4" fontId="1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4" fontId="6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1" applyNumberFormat="1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4" fontId="1" fillId="0" borderId="6" xfId="1" applyNumberFormat="1" applyFont="1" applyBorder="1" applyAlignment="1" applyProtection="1">
      <alignment horizontal="center"/>
    </xf>
    <xf numFmtId="4" fontId="1" fillId="0" borderId="11" xfId="1" applyNumberFormat="1" applyFont="1" applyBorder="1" applyAlignment="1" applyProtection="1">
      <alignment horizontal="center"/>
    </xf>
    <xf numFmtId="4" fontId="7" fillId="0" borderId="6" xfId="0" applyNumberFormat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 vertical="center"/>
    </xf>
    <xf numFmtId="14" fontId="15" fillId="0" borderId="11" xfId="0" applyNumberFormat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right" indent="2"/>
    </xf>
    <xf numFmtId="0" fontId="6" fillId="0" borderId="0" xfId="1" applyFont="1" applyBorder="1" applyAlignment="1" applyProtection="1">
      <alignment horizontal="right" indent="2"/>
    </xf>
    <xf numFmtId="0" fontId="0" fillId="0" borderId="10" xfId="1" applyFont="1" applyBorder="1" applyAlignment="1" applyProtection="1">
      <alignment horizontal="right" indent="2"/>
    </xf>
    <xf numFmtId="0" fontId="1" fillId="0" borderId="11" xfId="1" applyFont="1" applyBorder="1" applyAlignment="1" applyProtection="1">
      <alignment horizontal="right" indent="2"/>
    </xf>
    <xf numFmtId="0" fontId="1" fillId="0" borderId="8" xfId="1" applyFont="1" applyBorder="1" applyAlignment="1" applyProtection="1">
      <alignment horizontal="right" indent="2"/>
    </xf>
    <xf numFmtId="0" fontId="1" fillId="0" borderId="0" xfId="1" applyFont="1" applyBorder="1" applyAlignment="1" applyProtection="1">
      <alignment horizontal="right" indent="2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4" fontId="3" fillId="0" borderId="4" xfId="0" applyNumberFormat="1" applyFont="1" applyBorder="1" applyAlignment="1" applyProtection="1">
      <alignment horizontal="center" vertical="center"/>
    </xf>
    <xf numFmtId="4" fontId="3" fillId="0" borderId="13" xfId="0" applyNumberFormat="1" applyFont="1" applyBorder="1" applyAlignment="1" applyProtection="1">
      <alignment horizontal="center" vertical="center"/>
    </xf>
    <xf numFmtId="14" fontId="15" fillId="0" borderId="6" xfId="0" applyNumberFormat="1" applyFont="1" applyBorder="1" applyAlignment="1" applyProtection="1">
      <alignment horizontal="center" vertical="center"/>
    </xf>
    <xf numFmtId="4" fontId="3" fillId="0" borderId="6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center"/>
    </xf>
    <xf numFmtId="0" fontId="0" fillId="0" borderId="8" xfId="1" applyFont="1" applyBorder="1" applyAlignment="1" applyProtection="1">
      <alignment horizontal="right" indent="2"/>
    </xf>
    <xf numFmtId="0" fontId="0" fillId="0" borderId="5" xfId="1" applyFont="1" applyBorder="1" applyAlignment="1" applyProtection="1">
      <alignment horizontal="right" indent="2"/>
    </xf>
    <xf numFmtId="0" fontId="1" fillId="0" borderId="6" xfId="1" applyFont="1" applyBorder="1" applyAlignment="1" applyProtection="1">
      <alignment horizontal="right" indent="2"/>
    </xf>
    <xf numFmtId="0" fontId="3" fillId="0" borderId="5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indent="1"/>
    </xf>
    <xf numFmtId="0" fontId="0" fillId="0" borderId="11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8" xfId="1" applyFont="1" applyBorder="1" applyAlignment="1" applyProtection="1">
      <alignment vertical="center"/>
      <protection locked="0"/>
    </xf>
    <xf numFmtId="0" fontId="1" fillId="0" borderId="19" xfId="1" applyFont="1" applyBorder="1" applyAlignment="1" applyProtection="1">
      <alignment vertical="center"/>
      <protection locked="0"/>
    </xf>
    <xf numFmtId="0" fontId="0" fillId="0" borderId="18" xfId="1" applyFont="1" applyBorder="1" applyAlignment="1" applyProtection="1">
      <alignment horizontal="left" vertical="center" wrapText="1" indent="2"/>
      <protection locked="0"/>
    </xf>
    <xf numFmtId="0" fontId="1" fillId="0" borderId="21" xfId="1" applyFont="1" applyBorder="1" applyAlignment="1" applyProtection="1">
      <alignment horizontal="left" vertical="center" wrapText="1" indent="2"/>
      <protection locked="0"/>
    </xf>
    <xf numFmtId="0" fontId="1" fillId="0" borderId="19" xfId="1" applyFont="1" applyBorder="1" applyAlignment="1" applyProtection="1">
      <alignment horizontal="left" vertical="center" wrapText="1" indent="2"/>
      <protection locked="0"/>
    </xf>
    <xf numFmtId="0" fontId="1" fillId="0" borderId="1" xfId="1" applyFont="1" applyBorder="1" applyAlignment="1" applyProtection="1">
      <alignment vertical="center"/>
      <protection locked="0"/>
    </xf>
    <xf numFmtId="0" fontId="1" fillId="0" borderId="3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left" vertical="center" wrapText="1" indent="2"/>
      <protection locked="0"/>
    </xf>
    <xf numFmtId="0" fontId="6" fillId="0" borderId="2" xfId="1" applyFont="1" applyBorder="1" applyAlignment="1" applyProtection="1">
      <alignment horizontal="left" vertical="center" wrapText="1" indent="2"/>
      <protection locked="0"/>
    </xf>
    <xf numFmtId="0" fontId="6" fillId="0" borderId="3" xfId="1" applyFont="1" applyBorder="1" applyAlignment="1" applyProtection="1">
      <alignment horizontal="left" vertical="center" wrapText="1" indent="2"/>
      <protection locked="0"/>
    </xf>
    <xf numFmtId="0" fontId="0" fillId="0" borderId="8" xfId="1" applyFont="1" applyBorder="1" applyAlignment="1" applyProtection="1">
      <alignment horizontal="left" vertical="center"/>
      <protection locked="0"/>
    </xf>
    <xf numFmtId="0" fontId="1" fillId="0" borderId="9" xfId="1" applyFont="1" applyBorder="1" applyAlignment="1" applyProtection="1">
      <alignment horizontal="left" vertical="center"/>
      <protection locked="0"/>
    </xf>
    <xf numFmtId="0" fontId="0" fillId="0" borderId="16" xfId="1" applyFont="1" applyBorder="1" applyAlignment="1" applyProtection="1">
      <alignment horizontal="left" vertical="center" wrapText="1" indent="2"/>
      <protection locked="0"/>
    </xf>
    <xf numFmtId="0" fontId="1" fillId="0" borderId="20" xfId="1" applyFont="1" applyBorder="1" applyAlignment="1" applyProtection="1">
      <alignment horizontal="left" vertical="center" wrapText="1" indent="2"/>
      <protection locked="0"/>
    </xf>
    <xf numFmtId="0" fontId="1" fillId="0" borderId="17" xfId="1" applyFont="1" applyBorder="1" applyAlignment="1" applyProtection="1">
      <alignment horizontal="left" vertical="center" wrapText="1" indent="2"/>
      <protection locked="0"/>
    </xf>
    <xf numFmtId="0" fontId="0" fillId="0" borderId="16" xfId="1" applyFont="1" applyBorder="1" applyAlignment="1" applyProtection="1">
      <alignment vertical="center"/>
      <protection locked="0"/>
    </xf>
    <xf numFmtId="0" fontId="1" fillId="0" borderId="17" xfId="1" applyFont="1" applyBorder="1" applyAlignment="1" applyProtection="1">
      <alignment vertical="center"/>
      <protection locked="0"/>
    </xf>
    <xf numFmtId="0" fontId="0" fillId="0" borderId="8" xfId="1" applyFont="1" applyBorder="1" applyAlignment="1" applyProtection="1">
      <alignment horizontal="left" vertical="center" wrapText="1" indent="2"/>
      <protection locked="0"/>
    </xf>
    <xf numFmtId="0" fontId="1" fillId="0" borderId="0" xfId="1" applyFont="1" applyBorder="1" applyAlignment="1" applyProtection="1">
      <alignment horizontal="left" vertical="center" wrapText="1" indent="2"/>
      <protection locked="0"/>
    </xf>
    <xf numFmtId="0" fontId="1" fillId="0" borderId="9" xfId="1" applyFont="1" applyBorder="1" applyAlignment="1" applyProtection="1">
      <alignment horizontal="left" vertical="center" wrapText="1" indent="2"/>
      <protection locked="0"/>
    </xf>
    <xf numFmtId="2" fontId="0" fillId="0" borderId="11" xfId="0" applyNumberFormat="1" applyFont="1" applyBorder="1" applyAlignment="1" applyProtection="1">
      <alignment horizontal="right" vertical="center"/>
    </xf>
    <xf numFmtId="0" fontId="12" fillId="0" borderId="0" xfId="1" applyFont="1" applyAlignment="1" applyProtection="1">
      <alignment horizontal="left" vertical="center" indent="1"/>
    </xf>
    <xf numFmtId="14" fontId="6" fillId="0" borderId="11" xfId="0" applyNumberFormat="1" applyFont="1" applyBorder="1" applyAlignment="1" applyProtection="1">
      <alignment horizontal="left" vertical="center" indent="1"/>
    </xf>
    <xf numFmtId="0" fontId="10" fillId="0" borderId="0" xfId="1" applyFont="1" applyAlignment="1" applyProtection="1">
      <alignment horizontal="right"/>
    </xf>
    <xf numFmtId="165" fontId="5" fillId="0" borderId="0" xfId="0" applyNumberFormat="1" applyFont="1" applyAlignment="1" applyProtection="1">
      <alignment horizontal="left" indent="1"/>
    </xf>
    <xf numFmtId="2" fontId="6" fillId="0" borderId="11" xfId="0" applyNumberFormat="1" applyFont="1" applyBorder="1" applyAlignment="1" applyProtection="1">
      <alignment horizontal="left" vertical="center" indent="1"/>
    </xf>
    <xf numFmtId="14" fontId="5" fillId="0" borderId="0" xfId="0" applyNumberFormat="1" applyFont="1" applyAlignment="1" applyProtection="1">
      <alignment horizontal="left" inden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1781175</xdr:colOff>
          <xdr:row>3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1037" name="TextBox2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19051</xdr:rowOff>
    </xdr:from>
    <xdr:to>
      <xdr:col>2</xdr:col>
      <xdr:colOff>1386857</xdr:colOff>
      <xdr:row>4</xdr:row>
      <xdr:rowOff>238126</xdr:rowOff>
    </xdr:to>
    <xdr:pic>
      <xdr:nvPicPr>
        <xdr:cNvPr id="7" name="Image 6" descr="GOUV_MMTP_Administration_des_bâtiments_publics_Rou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1"/>
          <a:ext cx="312993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5</xdr:row>
      <xdr:rowOff>152399</xdr:rowOff>
    </xdr:from>
    <xdr:to>
      <xdr:col>9</xdr:col>
      <xdr:colOff>1076325</xdr:colOff>
      <xdr:row>10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24525" y="1343024"/>
          <a:ext cx="2619375" cy="192405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fr-FR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Réservé à l'architecte / l'ingénieur</a:t>
          </a:r>
        </a:p>
        <a:p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Vérifié :</a:t>
          </a: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</a:t>
          </a:r>
        </a:p>
        <a:p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</a:t>
          </a:r>
        </a:p>
        <a:p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</a:t>
          </a:r>
        </a:p>
        <a:p>
          <a:pPr algn="r"/>
          <a:endParaRPr lang="fr-F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/>
          <a:r>
            <a:rPr lang="fr-F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(cachet, date et signature</a:t>
          </a:r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                              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1781175</xdr:colOff>
          <xdr:row>3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3073" name="TextBox2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19051</xdr:rowOff>
    </xdr:from>
    <xdr:to>
      <xdr:col>2</xdr:col>
      <xdr:colOff>714375</xdr:colOff>
      <xdr:row>4</xdr:row>
      <xdr:rowOff>133946</xdr:rowOff>
    </xdr:to>
    <xdr:pic>
      <xdr:nvPicPr>
        <xdr:cNvPr id="5" name="Image 6" descr="GOUV_MMTP_Administration_des_bâtiments_publics_Rou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2867025" cy="1038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5</xdr:row>
      <xdr:rowOff>152399</xdr:rowOff>
    </xdr:from>
    <xdr:to>
      <xdr:col>9</xdr:col>
      <xdr:colOff>1076325</xdr:colOff>
      <xdr:row>10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934075" y="1343024"/>
          <a:ext cx="2543175" cy="192405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fr-FR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Réservé à l'architecte / l'ingénieur</a:t>
          </a:r>
        </a:p>
        <a:p>
          <a:r>
            <a:rPr lang="fr-FR" sz="10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Vérifié :</a:t>
          </a: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</a:t>
          </a:r>
        </a:p>
        <a:p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</a:t>
          </a:r>
        </a:p>
        <a:p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</a:t>
          </a:r>
        </a:p>
        <a:p>
          <a:pPr algn="r"/>
          <a:endParaRPr lang="fr-F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/>
          <a:r>
            <a:rPr lang="fr-F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(cachet, date et signature</a:t>
          </a:r>
          <a:r>
            <a:rPr lang="fr-FR" sz="10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        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3.emf"/><Relationship Id="rId5" Type="http://schemas.openxmlformats.org/officeDocument/2006/relationships/control" Target="../activeX/activeX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/>
  <dimension ref="A2:L64"/>
  <sheetViews>
    <sheetView showGridLines="0" view="pageLayout" topLeftCell="A23" zoomScaleNormal="100" zoomScaleSheetLayoutView="100" workbookViewId="0">
      <selection activeCell="J56" sqref="J56"/>
    </sheetView>
  </sheetViews>
  <sheetFormatPr baseColWidth="10" defaultColWidth="11.42578125" defaultRowHeight="12.75" x14ac:dyDescent="0.2"/>
  <cols>
    <col min="1" max="1" width="5.7109375" style="1" bestFit="1" customWidth="1"/>
    <col min="2" max="2" width="19.85546875" style="1" customWidth="1"/>
    <col min="3" max="3" width="31.7109375" style="1" customWidth="1"/>
    <col min="4" max="4" width="3.5703125" style="2" customWidth="1"/>
    <col min="5" max="7" width="8.28515625" style="2" customWidth="1"/>
    <col min="8" max="8" width="9.7109375" style="2" customWidth="1"/>
    <col min="9" max="9" width="12.7109375" style="2" customWidth="1"/>
    <col min="10" max="10" width="12.7109375" style="1" customWidth="1"/>
    <col min="11" max="11" width="16.140625" style="1" customWidth="1"/>
    <col min="12" max="12" width="21.28515625" style="1" customWidth="1"/>
    <col min="13" max="16384" width="11.42578125" style="1"/>
  </cols>
  <sheetData>
    <row r="2" spans="1:12" ht="18" x14ac:dyDescent="0.25">
      <c r="C2" s="124"/>
      <c r="D2" s="124"/>
      <c r="E2" s="124"/>
      <c r="F2" s="124"/>
      <c r="G2" s="124"/>
      <c r="H2" s="124"/>
      <c r="I2" s="124"/>
    </row>
    <row r="3" spans="1:12" ht="21" customHeight="1" x14ac:dyDescent="0.2">
      <c r="C3"/>
      <c r="H3" s="55"/>
      <c r="I3" s="55"/>
      <c r="J3" s="33"/>
    </row>
    <row r="4" spans="1:12" s="27" customFormat="1" ht="12" customHeight="1" x14ac:dyDescent="0.2">
      <c r="A4" s="90"/>
      <c r="B4" s="90"/>
      <c r="C4" s="125"/>
      <c r="D4" s="126"/>
      <c r="E4" s="126"/>
      <c r="F4" s="126"/>
      <c r="G4" s="126"/>
      <c r="H4" s="55"/>
      <c r="I4" s="55"/>
      <c r="J4" s="55"/>
    </row>
    <row r="5" spans="1:12" s="28" customFormat="1" ht="30" customHeight="1" x14ac:dyDescent="0.2">
      <c r="A5" s="33"/>
      <c r="B5" s="33"/>
      <c r="C5" s="33"/>
      <c r="D5" s="55"/>
      <c r="E5" s="55"/>
      <c r="F5" s="55"/>
      <c r="G5" s="55"/>
      <c r="H5" s="55"/>
      <c r="I5" s="55"/>
      <c r="J5" s="55"/>
    </row>
    <row r="6" spans="1:12" s="27" customFormat="1" ht="14.1" customHeight="1" x14ac:dyDescent="0.2">
      <c r="A6" s="26"/>
      <c r="B6" s="26"/>
      <c r="C6" s="129" t="s">
        <v>0</v>
      </c>
      <c r="D6" s="130"/>
      <c r="E6" s="130"/>
      <c r="F6" s="130"/>
      <c r="G6" s="130"/>
      <c r="H6" s="91"/>
      <c r="I6" s="91"/>
      <c r="J6" s="91"/>
    </row>
    <row r="7" spans="1:12" s="28" customFormat="1" ht="30" customHeight="1" x14ac:dyDescent="0.2">
      <c r="A7" s="131" t="s">
        <v>16</v>
      </c>
      <c r="B7" s="132"/>
      <c r="C7" s="133"/>
      <c r="D7" s="134"/>
      <c r="E7" s="134"/>
      <c r="F7" s="134"/>
      <c r="G7" s="135"/>
      <c r="H7" s="83"/>
      <c r="I7" s="83"/>
      <c r="J7" s="83"/>
    </row>
    <row r="8" spans="1:12" s="88" customFormat="1" ht="30" customHeight="1" x14ac:dyDescent="0.2">
      <c r="A8" s="141" t="s">
        <v>27</v>
      </c>
      <c r="B8" s="142"/>
      <c r="C8" s="143"/>
      <c r="D8" s="144"/>
      <c r="E8" s="144"/>
      <c r="F8" s="144"/>
      <c r="G8" s="145"/>
      <c r="H8" s="87"/>
      <c r="I8" s="87"/>
      <c r="J8" s="87"/>
    </row>
    <row r="9" spans="1:12" s="27" customFormat="1" ht="30" customHeight="1" x14ac:dyDescent="0.2">
      <c r="A9" s="146" t="s">
        <v>28</v>
      </c>
      <c r="B9" s="147"/>
      <c r="C9" s="148"/>
      <c r="D9" s="149"/>
      <c r="E9" s="149"/>
      <c r="F9" s="149"/>
      <c r="G9" s="150"/>
      <c r="H9" s="83"/>
      <c r="I9" s="83"/>
      <c r="J9" s="83"/>
    </row>
    <row r="10" spans="1:12" s="28" customFormat="1" ht="62.1" customHeight="1" x14ac:dyDescent="0.2">
      <c r="A10" s="136" t="s">
        <v>1</v>
      </c>
      <c r="B10" s="137"/>
      <c r="C10" s="138"/>
      <c r="D10" s="139"/>
      <c r="E10" s="139"/>
      <c r="F10" s="139"/>
      <c r="G10" s="140"/>
      <c r="H10" s="83"/>
      <c r="I10" s="83"/>
      <c r="J10" s="83"/>
    </row>
    <row r="11" spans="1:12" s="27" customFormat="1" ht="14.1" customHeight="1" x14ac:dyDescent="0.2">
      <c r="A11" s="33"/>
      <c r="B11" s="33"/>
      <c r="C11" s="33"/>
      <c r="D11" s="55"/>
      <c r="E11" s="55"/>
      <c r="F11" s="55"/>
      <c r="G11" s="55"/>
      <c r="H11" s="55"/>
      <c r="I11" s="55"/>
      <c r="J11" s="55"/>
    </row>
    <row r="12" spans="1:12" ht="6.75" customHeight="1" x14ac:dyDescent="0.2">
      <c r="J12" s="84"/>
    </row>
    <row r="13" spans="1:12" ht="20.25" x14ac:dyDescent="0.3">
      <c r="B13" s="127" t="s">
        <v>18</v>
      </c>
      <c r="C13" s="127"/>
      <c r="D13" s="128">
        <v>1</v>
      </c>
      <c r="E13" s="128"/>
      <c r="F13" s="29" t="s">
        <v>2</v>
      </c>
      <c r="G13" s="155"/>
      <c r="H13" s="155"/>
      <c r="I13" s="155"/>
      <c r="J13" s="155"/>
    </row>
    <row r="14" spans="1:12" ht="16.5" customHeight="1" x14ac:dyDescent="0.25">
      <c r="B14" s="154" t="s">
        <v>19</v>
      </c>
      <c r="C14" s="154"/>
      <c r="D14" s="152"/>
      <c r="E14" s="152"/>
      <c r="F14" s="152"/>
      <c r="G14" s="152"/>
      <c r="H14" s="152"/>
      <c r="I14" s="152"/>
      <c r="J14" s="152"/>
    </row>
    <row r="15" spans="1:12" s="32" customFormat="1" ht="17.25" customHeight="1" x14ac:dyDescent="0.2">
      <c r="A15" s="30"/>
      <c r="B15" s="31"/>
      <c r="C15" s="44"/>
      <c r="D15" s="153"/>
      <c r="E15" s="153"/>
      <c r="F15" s="151"/>
      <c r="G15" s="151"/>
      <c r="H15" s="156"/>
      <c r="I15" s="156"/>
      <c r="J15" s="156"/>
    </row>
    <row r="16" spans="1:12" s="3" customFormat="1" x14ac:dyDescent="0.2">
      <c r="A16" s="108" t="s">
        <v>3</v>
      </c>
      <c r="B16" s="120" t="s">
        <v>4</v>
      </c>
      <c r="C16" s="121"/>
      <c r="D16" s="108" t="s">
        <v>5</v>
      </c>
      <c r="E16" s="114" t="s">
        <v>6</v>
      </c>
      <c r="F16" s="115"/>
      <c r="G16" s="115"/>
      <c r="H16" s="116"/>
      <c r="I16" s="110" t="s">
        <v>7</v>
      </c>
      <c r="J16" s="110" t="s">
        <v>8</v>
      </c>
      <c r="L16" s="32"/>
    </row>
    <row r="17" spans="1:12" s="3" customFormat="1" ht="12.75" customHeight="1" x14ac:dyDescent="0.2">
      <c r="A17" s="109"/>
      <c r="B17" s="122"/>
      <c r="C17" s="123"/>
      <c r="D17" s="109"/>
      <c r="E17" s="4" t="s">
        <v>9</v>
      </c>
      <c r="F17" s="4" t="s">
        <v>10</v>
      </c>
      <c r="G17" s="4" t="s">
        <v>11</v>
      </c>
      <c r="H17" s="5" t="s">
        <v>12</v>
      </c>
      <c r="I17" s="110"/>
      <c r="J17" s="111"/>
    </row>
    <row r="18" spans="1:12" x14ac:dyDescent="0.2">
      <c r="A18" s="6">
        <v>1.1000000000000001</v>
      </c>
      <c r="B18" s="35" t="s">
        <v>22</v>
      </c>
      <c r="C18" s="36"/>
      <c r="D18" s="6" t="s">
        <v>15</v>
      </c>
      <c r="E18" s="7">
        <v>10</v>
      </c>
      <c r="F18" s="7">
        <v>2</v>
      </c>
      <c r="G18" s="7">
        <v>4</v>
      </c>
      <c r="H18" s="7">
        <f>G18+F18</f>
        <v>6</v>
      </c>
      <c r="I18" s="8">
        <v>1000</v>
      </c>
      <c r="J18" s="9">
        <f t="shared" ref="J18:J46" si="0">H18*I18</f>
        <v>6000</v>
      </c>
      <c r="K18" s="10"/>
      <c r="L18" s="10"/>
    </row>
    <row r="19" spans="1:12" x14ac:dyDescent="0.2">
      <c r="A19" s="11"/>
      <c r="B19" s="37"/>
      <c r="C19" s="38"/>
      <c r="E19" s="12"/>
      <c r="F19" s="12"/>
      <c r="G19" s="12"/>
      <c r="H19" s="12">
        <f>G19+F19</f>
        <v>0</v>
      </c>
      <c r="I19" s="13"/>
      <c r="J19" s="14">
        <f t="shared" si="0"/>
        <v>0</v>
      </c>
      <c r="K19" s="10"/>
      <c r="L19" s="10"/>
    </row>
    <row r="20" spans="1:12" x14ac:dyDescent="0.2">
      <c r="A20" s="11"/>
      <c r="B20" s="37"/>
      <c r="C20" s="38"/>
      <c r="E20" s="12"/>
      <c r="F20" s="12"/>
      <c r="G20" s="12"/>
      <c r="H20" s="12">
        <f t="shared" ref="H20:H29" si="1">G20+F20</f>
        <v>0</v>
      </c>
      <c r="I20" s="13"/>
      <c r="J20" s="14">
        <f t="shared" si="0"/>
        <v>0</v>
      </c>
      <c r="K20" s="10"/>
      <c r="L20" s="10"/>
    </row>
    <row r="21" spans="1:12" x14ac:dyDescent="0.2">
      <c r="A21" s="11"/>
      <c r="B21" s="37"/>
      <c r="C21" s="38"/>
      <c r="E21" s="12"/>
      <c r="F21" s="12"/>
      <c r="G21" s="12"/>
      <c r="H21" s="12">
        <f t="shared" si="1"/>
        <v>0</v>
      </c>
      <c r="I21" s="13"/>
      <c r="J21" s="14">
        <f t="shared" si="0"/>
        <v>0</v>
      </c>
      <c r="K21" s="10"/>
      <c r="L21" s="10"/>
    </row>
    <row r="22" spans="1:12" x14ac:dyDescent="0.2">
      <c r="A22" s="11"/>
      <c r="B22" s="37"/>
      <c r="C22" s="38"/>
      <c r="E22" s="12"/>
      <c r="F22" s="12"/>
      <c r="G22" s="12"/>
      <c r="H22" s="12">
        <f t="shared" si="1"/>
        <v>0</v>
      </c>
      <c r="I22" s="13"/>
      <c r="J22" s="14">
        <f t="shared" si="0"/>
        <v>0</v>
      </c>
      <c r="K22" s="10"/>
      <c r="L22" s="10"/>
    </row>
    <row r="23" spans="1:12" x14ac:dyDescent="0.2">
      <c r="A23" s="11"/>
      <c r="B23" s="37"/>
      <c r="C23" s="38"/>
      <c r="E23" s="12"/>
      <c r="F23" s="12"/>
      <c r="G23" s="12"/>
      <c r="H23" s="12">
        <f t="shared" si="1"/>
        <v>0</v>
      </c>
      <c r="I23" s="13"/>
      <c r="J23" s="14">
        <f t="shared" si="0"/>
        <v>0</v>
      </c>
      <c r="K23" s="10"/>
      <c r="L23" s="10"/>
    </row>
    <row r="24" spans="1:12" x14ac:dyDescent="0.2">
      <c r="A24" s="11"/>
      <c r="B24" s="37"/>
      <c r="C24" s="38"/>
      <c r="E24" s="12"/>
      <c r="F24" s="12"/>
      <c r="G24" s="12"/>
      <c r="H24" s="12">
        <f t="shared" si="1"/>
        <v>0</v>
      </c>
      <c r="I24" s="13"/>
      <c r="J24" s="14">
        <f t="shared" si="0"/>
        <v>0</v>
      </c>
      <c r="K24" s="10"/>
      <c r="L24" s="10"/>
    </row>
    <row r="25" spans="1:12" x14ac:dyDescent="0.2">
      <c r="A25" s="11"/>
      <c r="B25" s="37"/>
      <c r="C25" s="38"/>
      <c r="E25" s="12"/>
      <c r="F25" s="12"/>
      <c r="G25" s="12"/>
      <c r="H25" s="12">
        <f t="shared" si="1"/>
        <v>0</v>
      </c>
      <c r="I25" s="13"/>
      <c r="J25" s="14">
        <f t="shared" si="0"/>
        <v>0</v>
      </c>
      <c r="K25" s="10"/>
      <c r="L25" s="10"/>
    </row>
    <row r="26" spans="1:12" x14ac:dyDescent="0.2">
      <c r="A26" s="11"/>
      <c r="B26" s="37"/>
      <c r="C26" s="38"/>
      <c r="E26" s="12"/>
      <c r="F26" s="12"/>
      <c r="G26" s="12"/>
      <c r="H26" s="12">
        <f t="shared" si="1"/>
        <v>0</v>
      </c>
      <c r="I26" s="13"/>
      <c r="J26" s="14">
        <f t="shared" si="0"/>
        <v>0</v>
      </c>
      <c r="K26" s="10"/>
      <c r="L26" s="10"/>
    </row>
    <row r="27" spans="1:12" x14ac:dyDescent="0.2">
      <c r="A27" s="11"/>
      <c r="B27" s="37"/>
      <c r="C27" s="38"/>
      <c r="E27" s="12"/>
      <c r="F27" s="12"/>
      <c r="G27" s="12"/>
      <c r="H27" s="12">
        <f t="shared" si="1"/>
        <v>0</v>
      </c>
      <c r="I27" s="13"/>
      <c r="J27" s="14">
        <f t="shared" si="0"/>
        <v>0</v>
      </c>
      <c r="K27" s="10"/>
      <c r="L27" s="10"/>
    </row>
    <row r="28" spans="1:12" x14ac:dyDescent="0.2">
      <c r="A28" s="11"/>
      <c r="B28" s="37"/>
      <c r="C28" s="38"/>
      <c r="E28" s="12"/>
      <c r="F28" s="12"/>
      <c r="G28" s="12"/>
      <c r="H28" s="12">
        <f t="shared" si="1"/>
        <v>0</v>
      </c>
      <c r="I28" s="13"/>
      <c r="J28" s="14">
        <f t="shared" si="0"/>
        <v>0</v>
      </c>
      <c r="K28" s="10"/>
      <c r="L28" s="10"/>
    </row>
    <row r="29" spans="1:12" x14ac:dyDescent="0.2">
      <c r="A29" s="11"/>
      <c r="B29" s="37"/>
      <c r="C29" s="38"/>
      <c r="E29" s="12"/>
      <c r="F29" s="12"/>
      <c r="G29" s="12"/>
      <c r="H29" s="12">
        <f t="shared" si="1"/>
        <v>0</v>
      </c>
      <c r="I29" s="13"/>
      <c r="J29" s="14">
        <f t="shared" si="0"/>
        <v>0</v>
      </c>
      <c r="K29" s="10"/>
      <c r="L29" s="10"/>
    </row>
    <row r="30" spans="1:12" x14ac:dyDescent="0.2">
      <c r="A30" s="11"/>
      <c r="B30" s="37"/>
      <c r="C30" s="38"/>
      <c r="E30" s="12"/>
      <c r="F30" s="12"/>
      <c r="G30" s="12"/>
      <c r="H30" s="12">
        <f>G30+F30</f>
        <v>0</v>
      </c>
      <c r="I30" s="13"/>
      <c r="J30" s="14">
        <f t="shared" si="0"/>
        <v>0</v>
      </c>
      <c r="K30" s="10"/>
      <c r="L30" s="10"/>
    </row>
    <row r="31" spans="1:12" x14ac:dyDescent="0.2">
      <c r="A31" s="11"/>
      <c r="B31" s="37"/>
      <c r="C31" s="38"/>
      <c r="E31" s="15"/>
      <c r="F31" s="15"/>
      <c r="G31" s="15"/>
      <c r="H31" s="12">
        <f t="shared" ref="H31:H48" si="2">G31+F31</f>
        <v>0</v>
      </c>
      <c r="I31" s="13"/>
      <c r="J31" s="14">
        <f t="shared" si="0"/>
        <v>0</v>
      </c>
      <c r="K31" s="10"/>
      <c r="L31" s="10"/>
    </row>
    <row r="32" spans="1:12" x14ac:dyDescent="0.2">
      <c r="A32" s="11"/>
      <c r="B32" s="37"/>
      <c r="C32" s="38"/>
      <c r="E32" s="15"/>
      <c r="F32" s="15"/>
      <c r="G32" s="15"/>
      <c r="H32" s="12">
        <f t="shared" si="2"/>
        <v>0</v>
      </c>
      <c r="I32" s="13"/>
      <c r="J32" s="14">
        <f t="shared" si="0"/>
        <v>0</v>
      </c>
      <c r="K32" s="10"/>
      <c r="L32" s="10"/>
    </row>
    <row r="33" spans="1:10" x14ac:dyDescent="0.2">
      <c r="A33" s="11"/>
      <c r="B33" s="37"/>
      <c r="C33" s="38"/>
      <c r="E33" s="15"/>
      <c r="F33" s="15"/>
      <c r="G33" s="15"/>
      <c r="H33" s="12">
        <f t="shared" si="2"/>
        <v>0</v>
      </c>
      <c r="I33" s="13"/>
      <c r="J33" s="14">
        <f t="shared" si="0"/>
        <v>0</v>
      </c>
    </row>
    <row r="34" spans="1:10" x14ac:dyDescent="0.2">
      <c r="A34" s="11"/>
      <c r="B34" s="37"/>
      <c r="C34" s="38"/>
      <c r="E34" s="15"/>
      <c r="F34" s="15"/>
      <c r="G34" s="15"/>
      <c r="H34" s="12">
        <f t="shared" si="2"/>
        <v>0</v>
      </c>
      <c r="I34" s="13"/>
      <c r="J34" s="14">
        <f t="shared" si="0"/>
        <v>0</v>
      </c>
    </row>
    <row r="35" spans="1:10" x14ac:dyDescent="0.2">
      <c r="A35" s="11"/>
      <c r="B35" s="37"/>
      <c r="C35" s="38"/>
      <c r="E35" s="15"/>
      <c r="F35" s="15"/>
      <c r="G35" s="15"/>
      <c r="H35" s="12">
        <f t="shared" si="2"/>
        <v>0</v>
      </c>
      <c r="I35" s="13"/>
      <c r="J35" s="14">
        <f t="shared" si="0"/>
        <v>0</v>
      </c>
    </row>
    <row r="36" spans="1:10" x14ac:dyDescent="0.2">
      <c r="A36" s="11"/>
      <c r="B36" s="37"/>
      <c r="C36" s="38"/>
      <c r="E36" s="15"/>
      <c r="F36" s="15"/>
      <c r="G36" s="15"/>
      <c r="H36" s="12">
        <f t="shared" si="2"/>
        <v>0</v>
      </c>
      <c r="I36" s="13"/>
      <c r="J36" s="14">
        <f t="shared" si="0"/>
        <v>0</v>
      </c>
    </row>
    <row r="37" spans="1:10" x14ac:dyDescent="0.2">
      <c r="A37" s="11"/>
      <c r="B37" s="37"/>
      <c r="C37" s="38"/>
      <c r="E37" s="15"/>
      <c r="F37" s="15"/>
      <c r="G37" s="15"/>
      <c r="H37" s="12">
        <f t="shared" si="2"/>
        <v>0</v>
      </c>
      <c r="I37" s="13"/>
      <c r="J37" s="14">
        <f t="shared" si="0"/>
        <v>0</v>
      </c>
    </row>
    <row r="38" spans="1:10" x14ac:dyDescent="0.2">
      <c r="A38" s="11"/>
      <c r="B38" s="37"/>
      <c r="C38" s="38"/>
      <c r="E38" s="15"/>
      <c r="F38" s="15"/>
      <c r="G38" s="15"/>
      <c r="H38" s="12">
        <f t="shared" si="2"/>
        <v>0</v>
      </c>
      <c r="I38" s="13"/>
      <c r="J38" s="14">
        <f t="shared" si="0"/>
        <v>0</v>
      </c>
    </row>
    <row r="39" spans="1:10" x14ac:dyDescent="0.2">
      <c r="A39" s="11"/>
      <c r="B39" s="37"/>
      <c r="C39" s="38"/>
      <c r="E39" s="15"/>
      <c r="F39" s="15"/>
      <c r="G39" s="15"/>
      <c r="H39" s="12">
        <f t="shared" si="2"/>
        <v>0</v>
      </c>
      <c r="I39" s="13"/>
      <c r="J39" s="14">
        <f t="shared" si="0"/>
        <v>0</v>
      </c>
    </row>
    <row r="40" spans="1:10" x14ac:dyDescent="0.2">
      <c r="A40" s="11"/>
      <c r="B40" s="37"/>
      <c r="C40" s="38"/>
      <c r="E40" s="15"/>
      <c r="F40" s="15"/>
      <c r="G40" s="15"/>
      <c r="H40" s="12">
        <f t="shared" si="2"/>
        <v>0</v>
      </c>
      <c r="I40" s="13"/>
      <c r="J40" s="14">
        <f t="shared" si="0"/>
        <v>0</v>
      </c>
    </row>
    <row r="41" spans="1:10" x14ac:dyDescent="0.2">
      <c r="A41" s="11"/>
      <c r="B41" s="37"/>
      <c r="C41" s="38"/>
      <c r="E41" s="15"/>
      <c r="F41" s="15"/>
      <c r="G41" s="15"/>
      <c r="H41" s="12">
        <f t="shared" si="2"/>
        <v>0</v>
      </c>
      <c r="I41" s="13"/>
      <c r="J41" s="14">
        <f t="shared" si="0"/>
        <v>0</v>
      </c>
    </row>
    <row r="42" spans="1:10" x14ac:dyDescent="0.2">
      <c r="A42" s="11"/>
      <c r="B42" s="37"/>
      <c r="C42" s="38"/>
      <c r="E42" s="15"/>
      <c r="F42" s="15"/>
      <c r="G42" s="15"/>
      <c r="H42" s="12">
        <f t="shared" si="2"/>
        <v>0</v>
      </c>
      <c r="I42" s="13"/>
      <c r="J42" s="14">
        <f t="shared" si="0"/>
        <v>0</v>
      </c>
    </row>
    <row r="43" spans="1:10" x14ac:dyDescent="0.2">
      <c r="A43" s="11"/>
      <c r="B43" s="37"/>
      <c r="C43" s="38"/>
      <c r="E43" s="15"/>
      <c r="F43" s="15"/>
      <c r="G43" s="15"/>
      <c r="H43" s="12">
        <f t="shared" si="2"/>
        <v>0</v>
      </c>
      <c r="I43" s="13"/>
      <c r="J43" s="14">
        <f t="shared" si="0"/>
        <v>0</v>
      </c>
    </row>
    <row r="44" spans="1:10" x14ac:dyDescent="0.2">
      <c r="A44" s="11"/>
      <c r="B44" s="37"/>
      <c r="C44" s="38"/>
      <c r="E44" s="15"/>
      <c r="F44" s="15"/>
      <c r="G44" s="15"/>
      <c r="H44" s="12">
        <f t="shared" si="2"/>
        <v>0</v>
      </c>
      <c r="I44" s="13"/>
      <c r="J44" s="14">
        <f t="shared" si="0"/>
        <v>0</v>
      </c>
    </row>
    <row r="45" spans="1:10" x14ac:dyDescent="0.2">
      <c r="A45" s="11"/>
      <c r="B45" s="37"/>
      <c r="C45" s="38"/>
      <c r="E45" s="15"/>
      <c r="F45" s="15"/>
      <c r="G45" s="15"/>
      <c r="H45" s="12">
        <f>G45+F45</f>
        <v>0</v>
      </c>
      <c r="I45" s="13"/>
      <c r="J45" s="14">
        <f t="shared" si="0"/>
        <v>0</v>
      </c>
    </row>
    <row r="46" spans="1:10" x14ac:dyDescent="0.2">
      <c r="A46" s="11"/>
      <c r="B46" s="37"/>
      <c r="C46" s="38"/>
      <c r="E46" s="15"/>
      <c r="F46" s="15"/>
      <c r="G46" s="15"/>
      <c r="H46" s="12">
        <f>G46+F46</f>
        <v>0</v>
      </c>
      <c r="I46" s="13"/>
      <c r="J46" s="14">
        <f t="shared" si="0"/>
        <v>0</v>
      </c>
    </row>
    <row r="47" spans="1:10" x14ac:dyDescent="0.2">
      <c r="A47" s="11"/>
      <c r="B47" s="37"/>
      <c r="C47" s="38"/>
      <c r="E47" s="15"/>
      <c r="F47" s="15"/>
      <c r="G47" s="15"/>
      <c r="H47" s="12">
        <v>0</v>
      </c>
      <c r="I47" s="13"/>
      <c r="J47" s="14">
        <v>0</v>
      </c>
    </row>
    <row r="48" spans="1:10" x14ac:dyDescent="0.2">
      <c r="A48" s="11"/>
      <c r="B48" s="37"/>
      <c r="C48" s="38"/>
      <c r="D48" s="55"/>
      <c r="E48" s="15"/>
      <c r="F48" s="15"/>
      <c r="G48" s="15"/>
      <c r="H48" s="12">
        <f t="shared" si="2"/>
        <v>0</v>
      </c>
      <c r="I48" s="13"/>
      <c r="J48" s="14">
        <f>H48*I48</f>
        <v>0</v>
      </c>
    </row>
    <row r="49" spans="1:10" x14ac:dyDescent="0.2">
      <c r="A49" s="57"/>
      <c r="B49" s="58"/>
      <c r="C49" s="59"/>
      <c r="D49" s="60"/>
      <c r="E49" s="61"/>
      <c r="F49" s="61"/>
      <c r="G49" s="61"/>
      <c r="H49" s="62"/>
      <c r="I49" s="63"/>
      <c r="J49" s="34"/>
    </row>
    <row r="50" spans="1:10" ht="3" customHeight="1" x14ac:dyDescent="0.2">
      <c r="A50" s="49"/>
      <c r="B50" s="50"/>
      <c r="C50" s="51"/>
      <c r="E50" s="52"/>
      <c r="F50" s="52"/>
      <c r="G50" s="52"/>
      <c r="H50" s="53"/>
      <c r="I50" s="54"/>
      <c r="J50" s="54"/>
    </row>
    <row r="51" spans="1:10" x14ac:dyDescent="0.2">
      <c r="A51" s="93" t="s">
        <v>23</v>
      </c>
      <c r="B51" s="94"/>
      <c r="C51" s="78" t="s">
        <v>20</v>
      </c>
      <c r="D51" s="112">
        <v>45931</v>
      </c>
      <c r="E51" s="112"/>
      <c r="F51" s="113" t="s">
        <v>21</v>
      </c>
      <c r="G51" s="113"/>
      <c r="H51" s="80">
        <v>968.04</v>
      </c>
      <c r="I51" s="64"/>
      <c r="J51" s="65"/>
    </row>
    <row r="52" spans="1:10" s="39" customFormat="1" ht="12.75" customHeight="1" x14ac:dyDescent="0.2">
      <c r="A52" s="95"/>
      <c r="B52" s="96"/>
      <c r="C52" s="77" t="s">
        <v>17</v>
      </c>
      <c r="D52" s="101">
        <v>45931</v>
      </c>
      <c r="E52" s="101"/>
      <c r="F52" s="100" t="s">
        <v>21</v>
      </c>
      <c r="G52" s="100"/>
      <c r="H52" s="81">
        <v>968.04</v>
      </c>
      <c r="I52" s="66"/>
      <c r="J52" s="56"/>
    </row>
    <row r="53" spans="1:10" ht="3" customHeight="1" x14ac:dyDescent="0.2">
      <c r="A53" s="16"/>
      <c r="B53" s="17"/>
      <c r="C53" s="17"/>
      <c r="D53" s="18"/>
      <c r="E53" s="18"/>
      <c r="F53" s="18"/>
      <c r="G53" s="18"/>
      <c r="H53" s="19"/>
      <c r="I53" s="19"/>
      <c r="J53" s="42"/>
    </row>
    <row r="54" spans="1:10" ht="14.25" customHeight="1" x14ac:dyDescent="0.2">
      <c r="A54" s="118" t="s">
        <v>24</v>
      </c>
      <c r="B54" s="119"/>
      <c r="C54" s="119"/>
      <c r="D54" s="97"/>
      <c r="E54" s="97"/>
      <c r="F54" s="97"/>
      <c r="G54" s="97"/>
      <c r="H54" s="97"/>
      <c r="I54" s="67"/>
      <c r="J54" s="68">
        <f>SUM(J18:J49)</f>
        <v>6000</v>
      </c>
    </row>
    <row r="55" spans="1:10" ht="14.25" customHeight="1" x14ac:dyDescent="0.2">
      <c r="A55" s="117" t="s">
        <v>26</v>
      </c>
      <c r="B55" s="107"/>
      <c r="C55" s="107"/>
      <c r="D55" s="92"/>
      <c r="E55" s="92"/>
      <c r="F55" s="92"/>
      <c r="G55" s="92"/>
      <c r="H55" s="92"/>
      <c r="I55" s="69"/>
      <c r="J55" s="70">
        <f>SUMPRODUCT(F18:F49,I18:I49)</f>
        <v>2000</v>
      </c>
    </row>
    <row r="56" spans="1:10" ht="14.25" customHeight="1" x14ac:dyDescent="0.2">
      <c r="A56" s="104" t="s">
        <v>25</v>
      </c>
      <c r="B56" s="105"/>
      <c r="C56" s="105"/>
      <c r="D56" s="98"/>
      <c r="E56" s="98"/>
      <c r="F56" s="98"/>
      <c r="G56" s="98"/>
      <c r="H56" s="98"/>
      <c r="I56" s="73"/>
      <c r="J56" s="74">
        <f>J54-J55</f>
        <v>4000</v>
      </c>
    </row>
    <row r="57" spans="1:10" ht="14.25" customHeight="1" x14ac:dyDescent="0.2">
      <c r="A57" s="106" t="str">
        <f>CONCATENATE("Adaptation de l'indice ",$H$51," à ",$H$52," :")</f>
        <v>Adaptation de l'indice 968.04 à 968.04 :</v>
      </c>
      <c r="B57" s="107"/>
      <c r="C57" s="107"/>
      <c r="D57" s="99"/>
      <c r="E57" s="99"/>
      <c r="F57" s="99"/>
      <c r="G57" s="99"/>
      <c r="H57" s="99"/>
      <c r="I57" s="75"/>
      <c r="J57" s="79">
        <f>J56/$H$51*$H$52</f>
        <v>4000</v>
      </c>
    </row>
    <row r="58" spans="1:10" ht="14.25" customHeight="1" x14ac:dyDescent="0.2">
      <c r="A58" s="106" t="s">
        <v>13</v>
      </c>
      <c r="B58" s="107"/>
      <c r="C58" s="107"/>
      <c r="D58" s="92"/>
      <c r="E58" s="92"/>
      <c r="F58" s="92"/>
      <c r="G58" s="92"/>
      <c r="H58" s="92"/>
      <c r="I58" s="69"/>
      <c r="J58" s="70">
        <f>J57*0.17</f>
        <v>680</v>
      </c>
    </row>
    <row r="59" spans="1:10" ht="6.75" customHeight="1" x14ac:dyDescent="0.2">
      <c r="A59" s="24"/>
      <c r="B59" s="25"/>
      <c r="C59" s="25"/>
      <c r="D59" s="20"/>
      <c r="E59" s="33"/>
      <c r="F59" s="40"/>
      <c r="G59" s="40"/>
      <c r="H59" s="40"/>
      <c r="I59" s="40"/>
      <c r="J59" s="70"/>
    </row>
    <row r="60" spans="1:10" s="33" customFormat="1" ht="12" customHeight="1" x14ac:dyDescent="0.2">
      <c r="A60" s="102" t="s">
        <v>14</v>
      </c>
      <c r="B60" s="103"/>
      <c r="C60" s="103"/>
      <c r="D60" s="92"/>
      <c r="E60" s="92"/>
      <c r="F60" s="92"/>
      <c r="G60" s="92"/>
      <c r="H60" s="92"/>
      <c r="I60" s="71"/>
      <c r="J60" s="72">
        <f>J58+J57</f>
        <v>4680</v>
      </c>
    </row>
    <row r="61" spans="1:10" ht="5.25" customHeight="1" x14ac:dyDescent="0.2">
      <c r="A61" s="21"/>
      <c r="B61" s="22"/>
      <c r="C61" s="22"/>
      <c r="D61" s="23"/>
      <c r="E61" s="23"/>
      <c r="F61" s="41"/>
      <c r="G61" s="41"/>
      <c r="H61" s="41"/>
      <c r="I61" s="41"/>
      <c r="J61" s="43"/>
    </row>
    <row r="62" spans="1:10" ht="5.25" customHeight="1" x14ac:dyDescent="0.2"/>
    <row r="64" spans="1:10" x14ac:dyDescent="0.2">
      <c r="J64" s="82"/>
    </row>
  </sheetData>
  <sheetProtection formatCells="0" formatColumns="0" formatRows="0" insertRows="0" deleteRows="0"/>
  <protectedRanges>
    <protectedRange sqref="A53:I53 E18:J50 D18 A19:B51 A18 E51:G51 I51:J51" name="Positions"/>
    <protectedRange sqref="B18" name="Positions_1"/>
    <protectedRange sqref="H51" name="Positions_2"/>
  </protectedRanges>
  <mergeCells count="43">
    <mergeCell ref="F15:G15"/>
    <mergeCell ref="D14:J14"/>
    <mergeCell ref="D15:E15"/>
    <mergeCell ref="B14:C14"/>
    <mergeCell ref="G13:J13"/>
    <mergeCell ref="H15:J15"/>
    <mergeCell ref="A55:C55"/>
    <mergeCell ref="A54:C54"/>
    <mergeCell ref="B16:C17"/>
    <mergeCell ref="C2:I2"/>
    <mergeCell ref="C4:G4"/>
    <mergeCell ref="B13:C13"/>
    <mergeCell ref="D13:E13"/>
    <mergeCell ref="C6:G6"/>
    <mergeCell ref="A7:B7"/>
    <mergeCell ref="C7:G7"/>
    <mergeCell ref="A10:B10"/>
    <mergeCell ref="C10:G10"/>
    <mergeCell ref="A8:B8"/>
    <mergeCell ref="C8:G8"/>
    <mergeCell ref="A9:B9"/>
    <mergeCell ref="C9:G9"/>
    <mergeCell ref="J16:J17"/>
    <mergeCell ref="D51:E51"/>
    <mergeCell ref="F51:G51"/>
    <mergeCell ref="E16:H16"/>
    <mergeCell ref="A16:A17"/>
    <mergeCell ref="H6:J6"/>
    <mergeCell ref="D60:H60"/>
    <mergeCell ref="A51:B52"/>
    <mergeCell ref="D54:H54"/>
    <mergeCell ref="D55:H55"/>
    <mergeCell ref="D56:H56"/>
    <mergeCell ref="D57:H57"/>
    <mergeCell ref="D58:H58"/>
    <mergeCell ref="F52:G52"/>
    <mergeCell ref="D52:E52"/>
    <mergeCell ref="A60:C60"/>
    <mergeCell ref="A56:C56"/>
    <mergeCell ref="A58:C58"/>
    <mergeCell ref="A57:C57"/>
    <mergeCell ref="D16:D17"/>
    <mergeCell ref="I16:I17"/>
  </mergeCells>
  <pageMargins left="0.62992125984251968" right="0.23622047244094491" top="0.35433070866141736" bottom="0.39370078740157483" header="0" footer="0"/>
  <pageSetup paperSize="9" scale="79" fitToHeight="0" orientation="portrait" r:id="rId1"/>
  <headerFooter alignWithMargins="0">
    <oddFooter>&amp;R&amp;8FOR-COM-007-20251021</oddFooter>
  </headerFooter>
  <customProperties>
    <customPr name="_pios_id" r:id="rId2"/>
  </customProperties>
  <drawing r:id="rId3"/>
  <legacyDrawing r:id="rId4"/>
  <controls>
    <mc:AlternateContent xmlns:mc="http://schemas.openxmlformats.org/markup-compatibility/2006">
      <mc:Choice Requires="x14">
        <control shapeId="1037" r:id="rId5" name="TextBox21">
          <controlPr autoLine="0" r:id="rId6">
            <anchor moveWithCells="1" sizeWithCells="1">
              <from>
                <xdr:col>1</xdr:col>
                <xdr:colOff>1781175</xdr:colOff>
                <xdr:row>3</xdr:row>
                <xdr:rowOff>0</xdr:rowOff>
              </from>
              <to>
                <xdr:col>6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1037" r:id="rId5" name="TextBox2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2:J68"/>
  <sheetViews>
    <sheetView showGridLines="0" tabSelected="1" view="pageLayout" topLeftCell="A19" zoomScaleNormal="100" zoomScaleSheetLayoutView="100" workbookViewId="0">
      <selection activeCell="J60" sqref="J60"/>
    </sheetView>
  </sheetViews>
  <sheetFormatPr baseColWidth="10" defaultColWidth="11.42578125" defaultRowHeight="12.75" x14ac:dyDescent="0.2"/>
  <cols>
    <col min="1" max="1" width="5.7109375" style="1" bestFit="1" customWidth="1"/>
    <col min="2" max="2" width="26.140625" style="1" customWidth="1"/>
    <col min="3" max="3" width="21.42578125" style="1" customWidth="1"/>
    <col min="4" max="4" width="3.5703125" style="2" customWidth="1"/>
    <col min="5" max="7" width="8.28515625" style="2" customWidth="1"/>
    <col min="8" max="8" width="9.7109375" style="2" customWidth="1"/>
    <col min="9" max="9" width="12.42578125" style="2" customWidth="1"/>
    <col min="10" max="10" width="16.7109375" style="1" customWidth="1"/>
    <col min="11" max="16384" width="11.42578125" style="1"/>
  </cols>
  <sheetData>
    <row r="2" spans="1:10" ht="18" x14ac:dyDescent="0.25">
      <c r="C2" s="124"/>
      <c r="D2" s="124"/>
      <c r="E2" s="124"/>
      <c r="F2" s="124"/>
      <c r="G2" s="124"/>
      <c r="H2" s="124"/>
      <c r="I2" s="124"/>
    </row>
    <row r="3" spans="1:10" ht="21" customHeight="1" x14ac:dyDescent="0.2">
      <c r="A3" s="33"/>
      <c r="B3" s="33"/>
      <c r="C3" s="33"/>
      <c r="D3" s="55"/>
      <c r="E3" s="55"/>
      <c r="F3" s="55"/>
    </row>
    <row r="4" spans="1:10" ht="21" customHeight="1" x14ac:dyDescent="0.2">
      <c r="A4" s="33"/>
      <c r="B4" s="33"/>
      <c r="C4" s="33"/>
      <c r="D4" s="55"/>
      <c r="E4" s="55"/>
      <c r="F4" s="55"/>
    </row>
    <row r="5" spans="1:10" s="33" customFormat="1" ht="21" customHeight="1" x14ac:dyDescent="0.2">
      <c r="D5" s="55"/>
      <c r="E5" s="55"/>
      <c r="F5" s="55"/>
      <c r="G5" s="55"/>
      <c r="H5" s="55"/>
      <c r="I5" s="55"/>
    </row>
    <row r="6" spans="1:10" s="89" customFormat="1" ht="12" customHeight="1" x14ac:dyDescent="0.2">
      <c r="A6" s="26"/>
      <c r="B6" s="26"/>
      <c r="C6" s="129" t="s">
        <v>0</v>
      </c>
      <c r="D6" s="130"/>
      <c r="E6" s="130"/>
      <c r="F6" s="130"/>
      <c r="G6" s="130"/>
      <c r="H6" s="91"/>
      <c r="I6" s="91"/>
      <c r="J6" s="91"/>
    </row>
    <row r="7" spans="1:10" s="28" customFormat="1" ht="30" customHeight="1" x14ac:dyDescent="0.2">
      <c r="A7" s="131" t="s">
        <v>16</v>
      </c>
      <c r="B7" s="132"/>
      <c r="C7" s="133"/>
      <c r="D7" s="134"/>
      <c r="E7" s="134"/>
      <c r="F7" s="134"/>
      <c r="G7" s="135"/>
      <c r="H7" s="83"/>
      <c r="I7" s="83"/>
      <c r="J7" s="83"/>
    </row>
    <row r="8" spans="1:10" s="88" customFormat="1" ht="30" customHeight="1" x14ac:dyDescent="0.2">
      <c r="A8" s="141" t="s">
        <v>27</v>
      </c>
      <c r="B8" s="142"/>
      <c r="C8" s="143"/>
      <c r="D8" s="144"/>
      <c r="E8" s="144"/>
      <c r="F8" s="144"/>
      <c r="G8" s="145"/>
      <c r="H8" s="87"/>
      <c r="I8" s="87"/>
      <c r="J8" s="87"/>
    </row>
    <row r="9" spans="1:10" s="27" customFormat="1" ht="30" customHeight="1" x14ac:dyDescent="0.2">
      <c r="A9" s="146" t="s">
        <v>28</v>
      </c>
      <c r="B9" s="147"/>
      <c r="C9" s="148"/>
      <c r="D9" s="149"/>
      <c r="E9" s="149"/>
      <c r="F9" s="149"/>
      <c r="G9" s="150"/>
      <c r="H9" s="83"/>
      <c r="I9" s="83"/>
      <c r="J9" s="83"/>
    </row>
    <row r="10" spans="1:10" s="28" customFormat="1" ht="62.1" customHeight="1" x14ac:dyDescent="0.2">
      <c r="A10" s="136" t="s">
        <v>1</v>
      </c>
      <c r="B10" s="137"/>
      <c r="C10" s="138"/>
      <c r="D10" s="139"/>
      <c r="E10" s="139"/>
      <c r="F10" s="139"/>
      <c r="G10" s="140"/>
      <c r="H10" s="83"/>
      <c r="I10" s="83"/>
      <c r="J10" s="83"/>
    </row>
    <row r="11" spans="1:10" s="28" customFormat="1" ht="15" customHeight="1" x14ac:dyDescent="0.2">
      <c r="A11" s="85"/>
      <c r="B11" s="85"/>
      <c r="C11" s="86"/>
      <c r="D11" s="86"/>
      <c r="E11" s="86"/>
      <c r="F11" s="86"/>
      <c r="G11" s="86"/>
      <c r="H11" s="83"/>
      <c r="I11" s="83"/>
      <c r="J11" s="83"/>
    </row>
    <row r="12" spans="1:10" ht="10.5" customHeight="1" x14ac:dyDescent="0.2">
      <c r="J12" s="84"/>
    </row>
    <row r="13" spans="1:10" ht="20.25" x14ac:dyDescent="0.3">
      <c r="B13" s="127" t="s">
        <v>29</v>
      </c>
      <c r="C13" s="127"/>
      <c r="D13" s="157"/>
      <c r="E13" s="157"/>
      <c r="F13" s="157"/>
      <c r="G13" s="157"/>
      <c r="H13" s="157"/>
      <c r="I13" s="157"/>
      <c r="J13" s="157"/>
    </row>
    <row r="14" spans="1:10" ht="16.5" customHeight="1" x14ac:dyDescent="0.25">
      <c r="B14" s="154" t="s">
        <v>19</v>
      </c>
      <c r="C14" s="154"/>
      <c r="D14" s="152"/>
      <c r="E14" s="152"/>
      <c r="F14" s="152"/>
      <c r="G14" s="152"/>
      <c r="H14" s="152"/>
      <c r="I14" s="152"/>
      <c r="J14" s="152"/>
    </row>
    <row r="15" spans="1:10" s="32" customFormat="1" ht="17.25" customHeight="1" x14ac:dyDescent="0.2">
      <c r="A15" s="30"/>
      <c r="B15" s="31"/>
      <c r="C15" s="44"/>
      <c r="D15" s="153"/>
      <c r="E15" s="153"/>
      <c r="F15" s="151"/>
      <c r="G15" s="151"/>
      <c r="H15" s="156"/>
      <c r="I15" s="156"/>
      <c r="J15" s="156"/>
    </row>
    <row r="16" spans="1:10" s="3" customFormat="1" x14ac:dyDescent="0.2">
      <c r="A16" s="108" t="s">
        <v>3</v>
      </c>
      <c r="B16" s="120" t="s">
        <v>4</v>
      </c>
      <c r="C16" s="121"/>
      <c r="D16" s="108" t="s">
        <v>5</v>
      </c>
      <c r="E16" s="114" t="s">
        <v>6</v>
      </c>
      <c r="F16" s="115"/>
      <c r="G16" s="115"/>
      <c r="H16" s="116"/>
      <c r="I16" s="110" t="s">
        <v>7</v>
      </c>
      <c r="J16" s="110" t="s">
        <v>8</v>
      </c>
    </row>
    <row r="17" spans="1:10" s="3" customFormat="1" ht="12.75" customHeight="1" x14ac:dyDescent="0.2">
      <c r="A17" s="109"/>
      <c r="B17" s="122"/>
      <c r="C17" s="123"/>
      <c r="D17" s="109"/>
      <c r="E17" s="4" t="s">
        <v>9</v>
      </c>
      <c r="F17" s="4" t="s">
        <v>10</v>
      </c>
      <c r="G17" s="4" t="s">
        <v>11</v>
      </c>
      <c r="H17" s="45" t="s">
        <v>12</v>
      </c>
      <c r="I17" s="110"/>
      <c r="J17" s="111"/>
    </row>
    <row r="18" spans="1:10" x14ac:dyDescent="0.2">
      <c r="A18" s="6">
        <v>1.1000000000000001</v>
      </c>
      <c r="B18" s="35" t="s">
        <v>22</v>
      </c>
      <c r="C18" s="36"/>
      <c r="D18" s="6" t="s">
        <v>15</v>
      </c>
      <c r="E18" s="7">
        <v>10</v>
      </c>
      <c r="F18" s="7">
        <v>2</v>
      </c>
      <c r="G18" s="7">
        <v>4</v>
      </c>
      <c r="H18" s="7">
        <f>G18+F18</f>
        <v>6</v>
      </c>
      <c r="I18" s="8">
        <v>1000</v>
      </c>
      <c r="J18" s="9">
        <f t="shared" ref="J18:J51" si="0">H18*I18</f>
        <v>6000</v>
      </c>
    </row>
    <row r="19" spans="1:10" x14ac:dyDescent="0.2">
      <c r="A19" s="11"/>
      <c r="B19" s="37"/>
      <c r="C19" s="38"/>
      <c r="E19" s="12"/>
      <c r="F19" s="12"/>
      <c r="G19" s="12"/>
      <c r="H19" s="12">
        <f>G19+F19</f>
        <v>0</v>
      </c>
      <c r="I19" s="13"/>
      <c r="J19" s="14">
        <f t="shared" si="0"/>
        <v>0</v>
      </c>
    </row>
    <row r="20" spans="1:10" x14ac:dyDescent="0.2">
      <c r="A20" s="11"/>
      <c r="B20" s="37"/>
      <c r="C20" s="38"/>
      <c r="E20" s="12"/>
      <c r="F20" s="12"/>
      <c r="G20" s="12"/>
      <c r="H20" s="12">
        <f t="shared" ref="H20:H34" si="1">G20+F20</f>
        <v>0</v>
      </c>
      <c r="I20" s="13"/>
      <c r="J20" s="14">
        <f t="shared" si="0"/>
        <v>0</v>
      </c>
    </row>
    <row r="21" spans="1:10" x14ac:dyDescent="0.2">
      <c r="A21" s="11"/>
      <c r="B21" s="37"/>
      <c r="C21" s="38"/>
      <c r="E21" s="12"/>
      <c r="F21" s="12"/>
      <c r="G21" s="12"/>
      <c r="H21" s="12">
        <f t="shared" si="1"/>
        <v>0</v>
      </c>
      <c r="I21" s="13"/>
      <c r="J21" s="14">
        <f t="shared" si="0"/>
        <v>0</v>
      </c>
    </row>
    <row r="22" spans="1:10" x14ac:dyDescent="0.2">
      <c r="A22" s="11"/>
      <c r="B22" s="37"/>
      <c r="C22" s="38"/>
      <c r="E22" s="12"/>
      <c r="F22" s="12"/>
      <c r="G22" s="12"/>
      <c r="H22" s="12">
        <f t="shared" si="1"/>
        <v>0</v>
      </c>
      <c r="I22" s="13"/>
      <c r="J22" s="14">
        <f t="shared" si="0"/>
        <v>0</v>
      </c>
    </row>
    <row r="23" spans="1:10" x14ac:dyDescent="0.2">
      <c r="A23" s="11"/>
      <c r="B23" s="37"/>
      <c r="C23" s="38"/>
      <c r="E23" s="12"/>
      <c r="F23" s="12"/>
      <c r="G23" s="12"/>
      <c r="H23" s="12">
        <f t="shared" si="1"/>
        <v>0</v>
      </c>
      <c r="I23" s="13"/>
      <c r="J23" s="14">
        <f t="shared" si="0"/>
        <v>0</v>
      </c>
    </row>
    <row r="24" spans="1:10" x14ac:dyDescent="0.2">
      <c r="A24" s="11"/>
      <c r="B24" s="37"/>
      <c r="C24" s="38"/>
      <c r="E24" s="12"/>
      <c r="F24" s="12"/>
      <c r="G24" s="12"/>
      <c r="H24" s="12">
        <f t="shared" si="1"/>
        <v>0</v>
      </c>
      <c r="I24" s="13"/>
      <c r="J24" s="14">
        <f t="shared" si="0"/>
        <v>0</v>
      </c>
    </row>
    <row r="25" spans="1:10" x14ac:dyDescent="0.2">
      <c r="A25" s="11"/>
      <c r="B25" s="37"/>
      <c r="C25" s="38"/>
      <c r="E25" s="12"/>
      <c r="F25" s="12"/>
      <c r="G25" s="12"/>
      <c r="H25" s="12">
        <f t="shared" ref="H25:H29" si="2">G25+F25</f>
        <v>0</v>
      </c>
      <c r="I25" s="13"/>
      <c r="J25" s="14">
        <f t="shared" ref="J25:J29" si="3">H25*I25</f>
        <v>0</v>
      </c>
    </row>
    <row r="26" spans="1:10" x14ac:dyDescent="0.2">
      <c r="A26" s="11"/>
      <c r="B26" s="37"/>
      <c r="C26" s="38"/>
      <c r="E26" s="12"/>
      <c r="F26" s="12"/>
      <c r="G26" s="12"/>
      <c r="H26" s="12">
        <f t="shared" si="2"/>
        <v>0</v>
      </c>
      <c r="I26" s="13"/>
      <c r="J26" s="14">
        <f t="shared" si="3"/>
        <v>0</v>
      </c>
    </row>
    <row r="27" spans="1:10" x14ac:dyDescent="0.2">
      <c r="A27" s="11"/>
      <c r="B27" s="37"/>
      <c r="C27" s="38"/>
      <c r="E27" s="12"/>
      <c r="F27" s="12"/>
      <c r="G27" s="12"/>
      <c r="H27" s="12">
        <f t="shared" si="2"/>
        <v>0</v>
      </c>
      <c r="I27" s="13"/>
      <c r="J27" s="14">
        <f t="shared" si="3"/>
        <v>0</v>
      </c>
    </row>
    <row r="28" spans="1:10" x14ac:dyDescent="0.2">
      <c r="A28" s="11"/>
      <c r="B28" s="37"/>
      <c r="C28" s="38"/>
      <c r="E28" s="12"/>
      <c r="F28" s="12"/>
      <c r="G28" s="12"/>
      <c r="H28" s="12">
        <f t="shared" si="2"/>
        <v>0</v>
      </c>
      <c r="I28" s="13"/>
      <c r="J28" s="14">
        <f t="shared" si="3"/>
        <v>0</v>
      </c>
    </row>
    <row r="29" spans="1:10" x14ac:dyDescent="0.2">
      <c r="A29" s="11"/>
      <c r="B29" s="37"/>
      <c r="C29" s="38"/>
      <c r="E29" s="12"/>
      <c r="F29" s="12"/>
      <c r="G29" s="12"/>
      <c r="H29" s="12">
        <f t="shared" si="2"/>
        <v>0</v>
      </c>
      <c r="I29" s="13"/>
      <c r="J29" s="14">
        <f t="shared" si="3"/>
        <v>0</v>
      </c>
    </row>
    <row r="30" spans="1:10" x14ac:dyDescent="0.2">
      <c r="A30" s="11"/>
      <c r="B30" s="37"/>
      <c r="C30" s="38"/>
      <c r="E30" s="12"/>
      <c r="F30" s="12"/>
      <c r="G30" s="12"/>
      <c r="H30" s="12">
        <f t="shared" si="1"/>
        <v>0</v>
      </c>
      <c r="I30" s="13"/>
      <c r="J30" s="14">
        <f t="shared" si="0"/>
        <v>0</v>
      </c>
    </row>
    <row r="31" spans="1:10" x14ac:dyDescent="0.2">
      <c r="A31" s="11"/>
      <c r="B31" s="37"/>
      <c r="C31" s="38"/>
      <c r="E31" s="12"/>
      <c r="F31" s="12"/>
      <c r="G31" s="12"/>
      <c r="H31" s="12">
        <f t="shared" si="1"/>
        <v>0</v>
      </c>
      <c r="I31" s="13"/>
      <c r="J31" s="14">
        <f t="shared" si="0"/>
        <v>0</v>
      </c>
    </row>
    <row r="32" spans="1:10" x14ac:dyDescent="0.2">
      <c r="A32" s="11"/>
      <c r="B32" s="37"/>
      <c r="C32" s="38"/>
      <c r="E32" s="12"/>
      <c r="F32" s="12"/>
      <c r="G32" s="12"/>
      <c r="H32" s="12">
        <f t="shared" si="1"/>
        <v>0</v>
      </c>
      <c r="I32" s="13"/>
      <c r="J32" s="14">
        <f t="shared" si="0"/>
        <v>0</v>
      </c>
    </row>
    <row r="33" spans="1:10" x14ac:dyDescent="0.2">
      <c r="A33" s="11"/>
      <c r="B33" s="37"/>
      <c r="C33" s="38"/>
      <c r="E33" s="12"/>
      <c r="F33" s="12"/>
      <c r="G33" s="12"/>
      <c r="H33" s="12">
        <f t="shared" si="1"/>
        <v>0</v>
      </c>
      <c r="I33" s="13"/>
      <c r="J33" s="14">
        <f t="shared" si="0"/>
        <v>0</v>
      </c>
    </row>
    <row r="34" spans="1:10" x14ac:dyDescent="0.2">
      <c r="A34" s="11"/>
      <c r="B34" s="37"/>
      <c r="C34" s="38"/>
      <c r="E34" s="12"/>
      <c r="F34" s="12"/>
      <c r="G34" s="12"/>
      <c r="H34" s="12">
        <f t="shared" si="1"/>
        <v>0</v>
      </c>
      <c r="I34" s="13"/>
      <c r="J34" s="14">
        <f t="shared" si="0"/>
        <v>0</v>
      </c>
    </row>
    <row r="35" spans="1:10" x14ac:dyDescent="0.2">
      <c r="A35" s="11"/>
      <c r="B35" s="37"/>
      <c r="C35" s="38"/>
      <c r="E35" s="12"/>
      <c r="F35" s="12"/>
      <c r="G35" s="12"/>
      <c r="H35" s="12">
        <f>G35+F35</f>
        <v>0</v>
      </c>
      <c r="I35" s="13"/>
      <c r="J35" s="14">
        <f t="shared" si="0"/>
        <v>0</v>
      </c>
    </row>
    <row r="36" spans="1:10" x14ac:dyDescent="0.2">
      <c r="A36" s="11"/>
      <c r="B36" s="37"/>
      <c r="C36" s="38"/>
      <c r="E36" s="15"/>
      <c r="F36" s="15"/>
      <c r="G36" s="15"/>
      <c r="H36" s="12">
        <f t="shared" ref="H36:H53" si="4">G36+F36</f>
        <v>0</v>
      </c>
      <c r="I36" s="13"/>
      <c r="J36" s="14">
        <f t="shared" si="0"/>
        <v>0</v>
      </c>
    </row>
    <row r="37" spans="1:10" x14ac:dyDescent="0.2">
      <c r="A37" s="11"/>
      <c r="B37" s="37"/>
      <c r="C37" s="38"/>
      <c r="E37" s="15"/>
      <c r="F37" s="15"/>
      <c r="G37" s="15"/>
      <c r="H37" s="12">
        <f t="shared" si="4"/>
        <v>0</v>
      </c>
      <c r="I37" s="13"/>
      <c r="J37" s="14">
        <f t="shared" si="0"/>
        <v>0</v>
      </c>
    </row>
    <row r="38" spans="1:10" x14ac:dyDescent="0.2">
      <c r="A38" s="11"/>
      <c r="B38" s="37"/>
      <c r="C38" s="38"/>
      <c r="E38" s="15"/>
      <c r="F38" s="15"/>
      <c r="G38" s="15"/>
      <c r="H38" s="12">
        <f t="shared" si="4"/>
        <v>0</v>
      </c>
      <c r="I38" s="13"/>
      <c r="J38" s="14">
        <f t="shared" si="0"/>
        <v>0</v>
      </c>
    </row>
    <row r="39" spans="1:10" x14ac:dyDescent="0.2">
      <c r="A39" s="11"/>
      <c r="B39" s="37"/>
      <c r="C39" s="38"/>
      <c r="E39" s="15"/>
      <c r="F39" s="15"/>
      <c r="G39" s="15"/>
      <c r="H39" s="12">
        <f t="shared" si="4"/>
        <v>0</v>
      </c>
      <c r="I39" s="13"/>
      <c r="J39" s="14">
        <f t="shared" si="0"/>
        <v>0</v>
      </c>
    </row>
    <row r="40" spans="1:10" x14ac:dyDescent="0.2">
      <c r="A40" s="11"/>
      <c r="B40" s="37"/>
      <c r="C40" s="38"/>
      <c r="E40" s="15"/>
      <c r="F40" s="15"/>
      <c r="G40" s="15"/>
      <c r="H40" s="12">
        <f t="shared" si="4"/>
        <v>0</v>
      </c>
      <c r="I40" s="13"/>
      <c r="J40" s="14">
        <f t="shared" si="0"/>
        <v>0</v>
      </c>
    </row>
    <row r="41" spans="1:10" x14ac:dyDescent="0.2">
      <c r="A41" s="11"/>
      <c r="B41" s="37"/>
      <c r="C41" s="38"/>
      <c r="E41" s="15"/>
      <c r="F41" s="15"/>
      <c r="G41" s="15"/>
      <c r="H41" s="12">
        <f t="shared" si="4"/>
        <v>0</v>
      </c>
      <c r="I41" s="13"/>
      <c r="J41" s="14">
        <f t="shared" si="0"/>
        <v>0</v>
      </c>
    </row>
    <row r="42" spans="1:10" x14ac:dyDescent="0.2">
      <c r="A42" s="11"/>
      <c r="B42" s="37"/>
      <c r="C42" s="38"/>
      <c r="E42" s="15"/>
      <c r="F42" s="15"/>
      <c r="G42" s="15"/>
      <c r="H42" s="12">
        <f t="shared" si="4"/>
        <v>0</v>
      </c>
      <c r="I42" s="13"/>
      <c r="J42" s="14">
        <f t="shared" si="0"/>
        <v>0</v>
      </c>
    </row>
    <row r="43" spans="1:10" x14ac:dyDescent="0.2">
      <c r="A43" s="11"/>
      <c r="B43" s="37"/>
      <c r="C43" s="38"/>
      <c r="E43" s="15"/>
      <c r="F43" s="15"/>
      <c r="G43" s="15"/>
      <c r="H43" s="12">
        <f t="shared" si="4"/>
        <v>0</v>
      </c>
      <c r="I43" s="13"/>
      <c r="J43" s="14">
        <f t="shared" si="0"/>
        <v>0</v>
      </c>
    </row>
    <row r="44" spans="1:10" x14ac:dyDescent="0.2">
      <c r="A44" s="11"/>
      <c r="B44" s="37"/>
      <c r="C44" s="38"/>
      <c r="E44" s="15"/>
      <c r="F44" s="15"/>
      <c r="G44" s="15"/>
      <c r="H44" s="12">
        <f t="shared" si="4"/>
        <v>0</v>
      </c>
      <c r="I44" s="13"/>
      <c r="J44" s="14">
        <f t="shared" si="0"/>
        <v>0</v>
      </c>
    </row>
    <row r="45" spans="1:10" x14ac:dyDescent="0.2">
      <c r="A45" s="11"/>
      <c r="B45" s="37"/>
      <c r="C45" s="38"/>
      <c r="E45" s="15"/>
      <c r="F45" s="15"/>
      <c r="G45" s="15"/>
      <c r="H45" s="12">
        <f t="shared" si="4"/>
        <v>0</v>
      </c>
      <c r="I45" s="13"/>
      <c r="J45" s="14">
        <f t="shared" si="0"/>
        <v>0</v>
      </c>
    </row>
    <row r="46" spans="1:10" x14ac:dyDescent="0.2">
      <c r="A46" s="11"/>
      <c r="B46" s="37"/>
      <c r="C46" s="38"/>
      <c r="E46" s="15"/>
      <c r="F46" s="15"/>
      <c r="G46" s="15"/>
      <c r="H46" s="12">
        <f t="shared" si="4"/>
        <v>0</v>
      </c>
      <c r="I46" s="13"/>
      <c r="J46" s="14">
        <f t="shared" si="0"/>
        <v>0</v>
      </c>
    </row>
    <row r="47" spans="1:10" x14ac:dyDescent="0.2">
      <c r="A47" s="11"/>
      <c r="B47" s="37"/>
      <c r="C47" s="38"/>
      <c r="E47" s="15"/>
      <c r="F47" s="15"/>
      <c r="G47" s="15"/>
      <c r="H47" s="12">
        <f t="shared" si="4"/>
        <v>0</v>
      </c>
      <c r="I47" s="13"/>
      <c r="J47" s="14">
        <f t="shared" si="0"/>
        <v>0</v>
      </c>
    </row>
    <row r="48" spans="1:10" x14ac:dyDescent="0.2">
      <c r="A48" s="11"/>
      <c r="B48" s="37"/>
      <c r="C48" s="38"/>
      <c r="E48" s="15"/>
      <c r="F48" s="15"/>
      <c r="G48" s="15"/>
      <c r="H48" s="12">
        <f t="shared" si="4"/>
        <v>0</v>
      </c>
      <c r="I48" s="13"/>
      <c r="J48" s="14">
        <f t="shared" si="0"/>
        <v>0</v>
      </c>
    </row>
    <row r="49" spans="1:10" x14ac:dyDescent="0.2">
      <c r="A49" s="11"/>
      <c r="B49" s="37"/>
      <c r="C49" s="38"/>
      <c r="E49" s="15"/>
      <c r="F49" s="15"/>
      <c r="G49" s="15"/>
      <c r="H49" s="12">
        <f t="shared" si="4"/>
        <v>0</v>
      </c>
      <c r="I49" s="13"/>
      <c r="J49" s="14">
        <f t="shared" si="0"/>
        <v>0</v>
      </c>
    </row>
    <row r="50" spans="1:10" x14ac:dyDescent="0.2">
      <c r="A50" s="11"/>
      <c r="B50" s="37"/>
      <c r="C50" s="38"/>
      <c r="E50" s="15"/>
      <c r="F50" s="15"/>
      <c r="G50" s="15"/>
      <c r="H50" s="12">
        <f>G50+F50</f>
        <v>0</v>
      </c>
      <c r="I50" s="13"/>
      <c r="J50" s="14">
        <f t="shared" si="0"/>
        <v>0</v>
      </c>
    </row>
    <row r="51" spans="1:10" x14ac:dyDescent="0.2">
      <c r="A51" s="11"/>
      <c r="B51" s="37"/>
      <c r="C51" s="38"/>
      <c r="E51" s="15"/>
      <c r="F51" s="15"/>
      <c r="G51" s="15"/>
      <c r="H51" s="12">
        <f>G51+F51</f>
        <v>0</v>
      </c>
      <c r="I51" s="13"/>
      <c r="J51" s="14">
        <f t="shared" si="0"/>
        <v>0</v>
      </c>
    </row>
    <row r="52" spans="1:10" x14ac:dyDescent="0.2">
      <c r="A52" s="11"/>
      <c r="B52" s="37"/>
      <c r="C52" s="38"/>
      <c r="E52" s="15"/>
      <c r="F52" s="15"/>
      <c r="G52" s="15"/>
      <c r="H52" s="12">
        <v>0</v>
      </c>
      <c r="I52" s="13"/>
      <c r="J52" s="14">
        <v>0</v>
      </c>
    </row>
    <row r="53" spans="1:10" x14ac:dyDescent="0.2">
      <c r="A53" s="11"/>
      <c r="B53" s="37"/>
      <c r="C53" s="38"/>
      <c r="D53" s="55"/>
      <c r="E53" s="15"/>
      <c r="F53" s="15"/>
      <c r="G53" s="15"/>
      <c r="H53" s="12">
        <f t="shared" si="4"/>
        <v>0</v>
      </c>
      <c r="I53" s="13"/>
      <c r="J53" s="14">
        <f>H53*I53</f>
        <v>0</v>
      </c>
    </row>
    <row r="54" spans="1:10" x14ac:dyDescent="0.2">
      <c r="A54" s="57"/>
      <c r="B54" s="58"/>
      <c r="C54" s="59"/>
      <c r="D54" s="60"/>
      <c r="E54" s="61"/>
      <c r="F54" s="61"/>
      <c r="G54" s="61"/>
      <c r="H54" s="62"/>
      <c r="I54" s="63"/>
      <c r="J54" s="34"/>
    </row>
    <row r="55" spans="1:10" ht="3" customHeight="1" x14ac:dyDescent="0.2">
      <c r="A55" s="49"/>
      <c r="B55" s="50"/>
      <c r="C55" s="51"/>
      <c r="E55" s="52"/>
      <c r="F55" s="52"/>
      <c r="G55" s="52"/>
      <c r="H55" s="53"/>
      <c r="I55" s="54"/>
      <c r="J55" s="54"/>
    </row>
    <row r="56" spans="1:10" x14ac:dyDescent="0.2">
      <c r="A56" s="93" t="s">
        <v>23</v>
      </c>
      <c r="B56" s="94"/>
      <c r="C56" s="78" t="s">
        <v>20</v>
      </c>
      <c r="D56" s="112">
        <v>45931</v>
      </c>
      <c r="E56" s="112"/>
      <c r="F56" s="113" t="s">
        <v>21</v>
      </c>
      <c r="G56" s="113"/>
      <c r="H56" s="80">
        <v>968.04</v>
      </c>
      <c r="I56" s="64"/>
      <c r="J56" s="65"/>
    </row>
    <row r="57" spans="1:10" s="39" customFormat="1" ht="12.75" customHeight="1" x14ac:dyDescent="0.2">
      <c r="A57" s="95"/>
      <c r="B57" s="96"/>
      <c r="C57" s="77" t="s">
        <v>17</v>
      </c>
      <c r="D57" s="101">
        <v>45931</v>
      </c>
      <c r="E57" s="101"/>
      <c r="F57" s="100" t="s">
        <v>21</v>
      </c>
      <c r="G57" s="100"/>
      <c r="H57" s="81">
        <v>968.04</v>
      </c>
      <c r="I57" s="66"/>
      <c r="J57" s="56"/>
    </row>
    <row r="58" spans="1:10" ht="3" customHeight="1" x14ac:dyDescent="0.2">
      <c r="A58" s="16"/>
      <c r="B58" s="17"/>
      <c r="C58" s="17"/>
      <c r="D58" s="18"/>
      <c r="E58" s="18"/>
      <c r="F58" s="18"/>
      <c r="G58" s="18"/>
      <c r="H58" s="19"/>
      <c r="I58" s="19"/>
      <c r="J58" s="42"/>
    </row>
    <row r="59" spans="1:10" ht="14.25" customHeight="1" x14ac:dyDescent="0.2">
      <c r="A59" s="118" t="s">
        <v>24</v>
      </c>
      <c r="B59" s="119"/>
      <c r="C59" s="119"/>
      <c r="D59" s="97"/>
      <c r="E59" s="97"/>
      <c r="F59" s="97"/>
      <c r="G59" s="97"/>
      <c r="H59" s="97"/>
      <c r="I59" s="67"/>
      <c r="J59" s="68">
        <f>SUM(J18:J54)</f>
        <v>6000</v>
      </c>
    </row>
    <row r="60" spans="1:10" ht="14.25" customHeight="1" x14ac:dyDescent="0.2">
      <c r="A60" s="117" t="s">
        <v>26</v>
      </c>
      <c r="B60" s="107"/>
      <c r="C60" s="107"/>
      <c r="D60" s="92"/>
      <c r="E60" s="92"/>
      <c r="F60" s="92"/>
      <c r="G60" s="92"/>
      <c r="H60" s="92"/>
      <c r="I60" s="69"/>
      <c r="J60" s="70">
        <f>SUMPRODUCT(F18:F54,I18:I54)</f>
        <v>2000</v>
      </c>
    </row>
    <row r="61" spans="1:10" ht="14.25" customHeight="1" x14ac:dyDescent="0.2">
      <c r="A61" s="104" t="s">
        <v>25</v>
      </c>
      <c r="B61" s="105"/>
      <c r="C61" s="105"/>
      <c r="D61" s="98"/>
      <c r="E61" s="98"/>
      <c r="F61" s="98"/>
      <c r="G61" s="98"/>
      <c r="H61" s="98"/>
      <c r="I61" s="73"/>
      <c r="J61" s="74">
        <f>J59-J60</f>
        <v>4000</v>
      </c>
    </row>
    <row r="62" spans="1:10" ht="14.25" customHeight="1" x14ac:dyDescent="0.2">
      <c r="A62" s="106" t="str">
        <f>CONCATENATE("Adaptation de l'indice ",$H$56," à ",$H$57," :")</f>
        <v>Adaptation de l'indice 968.04 à 968.04 :</v>
      </c>
      <c r="B62" s="107"/>
      <c r="C62" s="107"/>
      <c r="D62" s="99"/>
      <c r="E62" s="99"/>
      <c r="F62" s="99"/>
      <c r="G62" s="99"/>
      <c r="H62" s="99"/>
      <c r="I62" s="75"/>
      <c r="J62" s="76">
        <f>J61/$H$56*$H$57</f>
        <v>4000</v>
      </c>
    </row>
    <row r="63" spans="1:10" ht="14.25" customHeight="1" x14ac:dyDescent="0.2">
      <c r="A63" s="117" t="s">
        <v>30</v>
      </c>
      <c r="B63" s="107"/>
      <c r="C63" s="107"/>
      <c r="D63" s="92"/>
      <c r="E63" s="92"/>
      <c r="F63" s="92"/>
      <c r="G63" s="92"/>
      <c r="H63" s="92"/>
      <c r="I63" s="69"/>
      <c r="J63" s="70">
        <f>J62*0.17</f>
        <v>680</v>
      </c>
    </row>
    <row r="64" spans="1:10" ht="6.75" customHeight="1" x14ac:dyDescent="0.2">
      <c r="A64" s="46"/>
      <c r="B64" s="47"/>
      <c r="C64" s="47"/>
      <c r="D64" s="92"/>
      <c r="E64" s="92"/>
      <c r="F64" s="92"/>
      <c r="G64" s="92"/>
      <c r="H64" s="92"/>
      <c r="I64" s="48"/>
      <c r="J64" s="70"/>
    </row>
    <row r="65" spans="1:10" s="33" customFormat="1" ht="12" customHeight="1" x14ac:dyDescent="0.2">
      <c r="A65" s="102" t="s">
        <v>14</v>
      </c>
      <c r="B65" s="103"/>
      <c r="C65" s="103"/>
      <c r="D65" s="92"/>
      <c r="E65" s="92"/>
      <c r="F65" s="92"/>
      <c r="G65" s="92"/>
      <c r="H65" s="92"/>
      <c r="I65" s="71"/>
      <c r="J65" s="72">
        <f>J63+J62</f>
        <v>4680</v>
      </c>
    </row>
    <row r="66" spans="1:10" ht="5.25" customHeight="1" x14ac:dyDescent="0.2">
      <c r="A66" s="21"/>
      <c r="B66" s="22"/>
      <c r="C66" s="22"/>
      <c r="D66" s="23"/>
      <c r="E66" s="23"/>
      <c r="F66" s="41"/>
      <c r="G66" s="41"/>
      <c r="H66" s="41"/>
      <c r="I66" s="41"/>
      <c r="J66" s="43"/>
    </row>
    <row r="68" spans="1:10" x14ac:dyDescent="0.2">
      <c r="J68" s="82"/>
    </row>
  </sheetData>
  <sheetProtection formatCells="0" formatColumns="0" formatRows="0" insertRows="0" deleteRows="0"/>
  <protectedRanges>
    <protectedRange sqref="A58:I58 D18 A18 E18:J56 A19:B55" name="Positions"/>
    <protectedRange sqref="B18" name="Positions_1"/>
    <protectedRange sqref="A56:B56" name="Positions_2"/>
  </protectedRanges>
  <mergeCells count="42">
    <mergeCell ref="A63:C63"/>
    <mergeCell ref="A65:C65"/>
    <mergeCell ref="A56:B57"/>
    <mergeCell ref="A59:C59"/>
    <mergeCell ref="A60:C60"/>
    <mergeCell ref="A61:C61"/>
    <mergeCell ref="A62:C62"/>
    <mergeCell ref="J16:J17"/>
    <mergeCell ref="D56:E56"/>
    <mergeCell ref="F56:G56"/>
    <mergeCell ref="D57:E57"/>
    <mergeCell ref="F57:G57"/>
    <mergeCell ref="A16:A17"/>
    <mergeCell ref="B16:C17"/>
    <mergeCell ref="D16:D17"/>
    <mergeCell ref="E16:H16"/>
    <mergeCell ref="I16:I17"/>
    <mergeCell ref="B13:C13"/>
    <mergeCell ref="B14:C14"/>
    <mergeCell ref="D14:J14"/>
    <mergeCell ref="D13:J13"/>
    <mergeCell ref="D15:E15"/>
    <mergeCell ref="F15:G15"/>
    <mergeCell ref="H15:J15"/>
    <mergeCell ref="A8:B8"/>
    <mergeCell ref="C8:G8"/>
    <mergeCell ref="A9:B9"/>
    <mergeCell ref="C9:G9"/>
    <mergeCell ref="A10:B10"/>
    <mergeCell ref="C10:G10"/>
    <mergeCell ref="C2:I2"/>
    <mergeCell ref="C6:G6"/>
    <mergeCell ref="H6:J6"/>
    <mergeCell ref="A7:B7"/>
    <mergeCell ref="C7:G7"/>
    <mergeCell ref="D65:H65"/>
    <mergeCell ref="D64:H64"/>
    <mergeCell ref="D59:H59"/>
    <mergeCell ref="D60:H60"/>
    <mergeCell ref="D61:H61"/>
    <mergeCell ref="D62:H62"/>
    <mergeCell ref="D63:H63"/>
  </mergeCells>
  <pageMargins left="0.62992125984251968" right="0.23622047244094491" top="0.35433070866141736" bottom="0.39370078740157483" header="0" footer="0"/>
  <pageSetup paperSize="9" scale="79" fitToHeight="0" orientation="portrait" r:id="rId1"/>
  <headerFooter alignWithMargins="0">
    <oddFooter>&amp;RFOR-COM-007-20251021</oddFooter>
  </headerFooter>
  <customProperties>
    <customPr name="_pios_id" r:id="rId2"/>
  </customProperties>
  <drawing r:id="rId3"/>
  <legacyDrawing r:id="rId4"/>
  <controls>
    <mc:AlternateContent xmlns:mc="http://schemas.openxmlformats.org/markup-compatibility/2006">
      <mc:Choice Requires="x14">
        <control shapeId="3073" r:id="rId5" name="TextBox21">
          <controlPr autoLine="0" autoPict="0" r:id="rId6">
            <anchor moveWithCells="1" sizeWithCells="1">
              <from>
                <xdr:col>1</xdr:col>
                <xdr:colOff>1781175</xdr:colOff>
                <xdr:row>3</xdr:row>
                <xdr:rowOff>0</xdr:rowOff>
              </from>
              <to>
                <xdr:col>6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3073" r:id="rId5" name="TextBox2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Honoraires_Fiche acomptes</vt:lpstr>
      <vt:lpstr>Honoraires_Fiche facture finale</vt:lpstr>
      <vt:lpstr>'Honoraires_Fiche acomptes'!Zone_d_impression</vt:lpstr>
      <vt:lpstr>'Honoraires_Fiche facture finale'!Zone_d_impression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LUU713</dc:creator>
  <cp:lastModifiedBy>Benjamin Santos</cp:lastModifiedBy>
  <cp:lastPrinted>2023-03-03T07:38:51Z</cp:lastPrinted>
  <dcterms:created xsi:type="dcterms:W3CDTF">2015-03-18T15:36:37Z</dcterms:created>
  <dcterms:modified xsi:type="dcterms:W3CDTF">2025-10-21T08:39:08Z</dcterms:modified>
</cp:coreProperties>
</file>