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x475\Desktop\"/>
    </mc:Choice>
  </mc:AlternateContent>
  <bookViews>
    <workbookView xWindow="-15" yWindow="-15" windowWidth="7200" windowHeight="13005"/>
  </bookViews>
  <sheets>
    <sheet name="Honoraires_Fiche acomptes" sheetId="1" r:id="rId1"/>
    <sheet name="Honoraires_Fiche facture finale" sheetId="3" r:id="rId2"/>
  </sheets>
  <definedNames>
    <definedName name="_xlnm.Print_Area" localSheetId="0">'Honoraires_Fiche acomptes'!$A:$J</definedName>
    <definedName name="_xlnm.Print_Area" localSheetId="1">'Honoraires_Fiche facture finale'!$A$1:$L$68</definedName>
  </definedNames>
  <calcPr calcId="162913"/>
</workbook>
</file>

<file path=xl/calcChain.xml><?xml version="1.0" encoding="utf-8"?>
<calcChain xmlns="http://schemas.openxmlformats.org/spreadsheetml/2006/main">
  <c r="I45" i="3" l="1"/>
  <c r="K45" i="3" s="1"/>
  <c r="I32" i="3"/>
  <c r="K32" i="3" s="1"/>
  <c r="I31" i="3"/>
  <c r="K31" i="3" s="1"/>
  <c r="I30" i="3"/>
  <c r="K30" i="3" s="1"/>
  <c r="I28" i="3"/>
  <c r="K28" i="3" s="1"/>
  <c r="I26" i="3"/>
  <c r="K26" i="3" s="1"/>
  <c r="J62" i="1" l="1"/>
  <c r="H31" i="1" l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K60" i="3" l="1"/>
  <c r="B62" i="3" l="1"/>
  <c r="I43" i="3"/>
  <c r="K43" i="3" s="1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29" i="3"/>
  <c r="K29" i="3" s="1"/>
  <c r="I25" i="3"/>
  <c r="K25" i="3" s="1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A64" i="1"/>
  <c r="K59" i="3" l="1"/>
  <c r="H18" i="1"/>
  <c r="J18" i="1" s="1"/>
  <c r="H17" i="1"/>
  <c r="J17" i="1" s="1"/>
  <c r="K61" i="3" l="1"/>
  <c r="K62" i="3" s="1"/>
  <c r="K63" i="3" s="1"/>
  <c r="K65" i="3" s="1"/>
  <c r="H55" i="1"/>
  <c r="J55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22" i="1"/>
  <c r="J22" i="1" s="1"/>
  <c r="H21" i="1"/>
  <c r="J21" i="1" s="1"/>
  <c r="H20" i="1"/>
  <c r="J20" i="1" s="1"/>
  <c r="H19" i="1"/>
  <c r="J19" i="1" s="1"/>
  <c r="J61" i="1" l="1"/>
  <c r="J63" i="1" s="1"/>
  <c r="J64" i="1" s="1"/>
  <c r="J65" i="1" s="1"/>
  <c r="J67" i="1" s="1"/>
</calcChain>
</file>

<file path=xl/sharedStrings.xml><?xml version="1.0" encoding="utf-8"?>
<sst xmlns="http://schemas.openxmlformats.org/spreadsheetml/2006/main" count="58" uniqueCount="30">
  <si>
    <t>A remplir par l'entreprise</t>
  </si>
  <si>
    <t>Entreprise :</t>
  </si>
  <si>
    <t>Pos.</t>
  </si>
  <si>
    <t>Designation</t>
  </si>
  <si>
    <t>u</t>
  </si>
  <si>
    <t>Quantités</t>
  </si>
  <si>
    <t>Prix unitaire</t>
  </si>
  <si>
    <t>Total Pos.</t>
  </si>
  <si>
    <t>prévues</t>
  </si>
  <si>
    <t>ant. exéc.</t>
  </si>
  <si>
    <t>nouv. exéc.</t>
  </si>
  <si>
    <t>cumul</t>
  </si>
  <si>
    <t>Total à payer :</t>
  </si>
  <si>
    <t>h</t>
  </si>
  <si>
    <t>Projet / Chantier :</t>
  </si>
  <si>
    <t>date de la facturation :</t>
  </si>
  <si>
    <t>Acompte N°</t>
  </si>
  <si>
    <r>
      <rPr>
        <b/>
        <sz val="12"/>
        <rFont val="Arial"/>
        <family val="2"/>
      </rPr>
      <t>Honoraires</t>
    </r>
    <r>
      <rPr>
        <sz val="12"/>
        <rFont val="Arial"/>
        <family val="2"/>
      </rPr>
      <t xml:space="preserve"> présentés sur facture N° :</t>
    </r>
  </si>
  <si>
    <t>date de l'offre :</t>
  </si>
  <si>
    <t>et valeur de l'indice :</t>
  </si>
  <si>
    <t>Facture finale du :</t>
  </si>
  <si>
    <r>
      <t>Position</t>
    </r>
    <r>
      <rPr>
        <i/>
        <sz val="9"/>
        <color rgb="FFFF0000"/>
        <rFont val="Arial"/>
        <family val="2"/>
      </rPr>
      <t xml:space="preserve"> </t>
    </r>
    <r>
      <rPr>
        <i/>
        <sz val="9"/>
        <color rgb="FF00B050"/>
        <rFont val="Arial"/>
        <family val="2"/>
      </rPr>
      <t>(à titre d'exemple!!!)</t>
    </r>
  </si>
  <si>
    <t xml:space="preserve"> (à compléter par vos propres soins!)</t>
  </si>
  <si>
    <t>Valeur totale des prestations exécutés (HTVA) :</t>
  </si>
  <si>
    <t>Valeur des prestations nouvellement exécutés (HTVA) :</t>
  </si>
  <si>
    <t>Valeur totale des prestations déjà facturés (HTVA) :</t>
  </si>
  <si>
    <t>TVA (16%) :</t>
  </si>
  <si>
    <t>Référence de la commande :</t>
  </si>
  <si>
    <t>Référence comptable du destinataire :</t>
  </si>
  <si>
    <t xml:space="preserve">Référence comptable du  destinataire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</si>
</sst>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dd/mm/yyyy;@"/>
    <numFmt numFmtId="165" formatCode="#,##0.00\ [$€-46E];\-#,##0.00\ [$€-46E]"/>
    <numFmt numFmtId="166" formatCode="#,##0.00\ &quot;€&quot;"/>
    <numFmt numFmtId="167" formatCode="#,##0.00\ [$€-140C];\-#,##0.00\ [$€-140C]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i/>
      <sz val="9"/>
      <color rgb="FF00B050"/>
      <name val="Arial"/>
      <family val="2"/>
    </font>
    <font>
      <sz val="8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0" fontId="1" fillId="0" borderId="0" xfId="0" applyFont="1" applyProtection="1"/>
    <xf numFmtId="4" fontId="3" fillId="0" borderId="4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top"/>
    </xf>
    <xf numFmtId="4" fontId="4" fillId="0" borderId="13" xfId="0" applyNumberFormat="1" applyFont="1" applyBorder="1" applyAlignment="1" applyProtection="1">
      <alignment horizontal="right" vertical="top"/>
    </xf>
    <xf numFmtId="165" fontId="4" fillId="0" borderId="5" xfId="0" applyNumberFormat="1" applyFont="1" applyBorder="1" applyAlignment="1" applyProtection="1">
      <alignment horizontal="right" vertical="top"/>
    </xf>
    <xf numFmtId="165" fontId="4" fillId="0" borderId="13" xfId="0" applyNumberFormat="1" applyFont="1" applyBorder="1" applyAlignment="1" applyProtection="1">
      <alignment horizontal="right" vertical="top"/>
    </xf>
    <xf numFmtId="165" fontId="0" fillId="0" borderId="0" xfId="0" applyNumberFormat="1" applyProtection="1"/>
    <xf numFmtId="0" fontId="4" fillId="0" borderId="15" xfId="0" applyFont="1" applyBorder="1" applyAlignment="1" applyProtection="1">
      <alignment horizontal="center" vertical="top"/>
    </xf>
    <xf numFmtId="4" fontId="4" fillId="0" borderId="15" xfId="0" applyNumberFormat="1" applyFont="1" applyBorder="1" applyAlignment="1" applyProtection="1">
      <alignment horizontal="right" vertical="top"/>
    </xf>
    <xf numFmtId="165" fontId="4" fillId="0" borderId="8" xfId="0" applyNumberFormat="1" applyFont="1" applyBorder="1" applyAlignment="1" applyProtection="1">
      <alignment horizontal="right" vertical="top"/>
    </xf>
    <xf numFmtId="165" fontId="4" fillId="0" borderId="15" xfId="0" applyNumberFormat="1" applyFont="1" applyBorder="1" applyAlignment="1" applyProtection="1">
      <alignment horizontal="right" vertical="top"/>
    </xf>
    <xf numFmtId="4" fontId="4" fillId="0" borderId="15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" fontId="3" fillId="0" borderId="0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right"/>
    </xf>
    <xf numFmtId="4" fontId="1" fillId="0" borderId="0" xfId="1" applyNumberFormat="1" applyFont="1" applyBorder="1" applyProtection="1"/>
    <xf numFmtId="0" fontId="3" fillId="0" borderId="10" xfId="1" applyFont="1" applyBorder="1" applyProtection="1"/>
    <xf numFmtId="0" fontId="3" fillId="0" borderId="11" xfId="1" applyFont="1" applyBorder="1" applyProtection="1"/>
    <xf numFmtId="4" fontId="3" fillId="0" borderId="11" xfId="1" applyNumberFormat="1" applyFont="1" applyBorder="1" applyProtection="1"/>
    <xf numFmtId="0" fontId="1" fillId="0" borderId="11" xfId="0" applyFont="1" applyBorder="1" applyAlignme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vertical="top"/>
    </xf>
    <xf numFmtId="0" fontId="6" fillId="0" borderId="11" xfId="0" applyFont="1" applyBorder="1" applyAlignment="1" applyProtection="1">
      <alignment horizontal="right" vertical="center"/>
    </xf>
    <xf numFmtId="0" fontId="0" fillId="0" borderId="0" xfId="0" applyFont="1" applyProtection="1"/>
    <xf numFmtId="0" fontId="0" fillId="0" borderId="0" xfId="0" applyBorder="1" applyProtection="1"/>
    <xf numFmtId="165" fontId="4" fillId="0" borderId="14" xfId="0" applyNumberFormat="1" applyFont="1" applyBorder="1" applyAlignment="1" applyProtection="1">
      <alignment horizontal="right" vertical="top"/>
    </xf>
    <xf numFmtId="0" fontId="4" fillId="0" borderId="5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center"/>
    </xf>
    <xf numFmtId="4" fontId="3" fillId="0" borderId="11" xfId="1" applyNumberFormat="1" applyFont="1" applyBorder="1" applyAlignment="1" applyProtection="1"/>
    <xf numFmtId="0" fontId="0" fillId="0" borderId="11" xfId="0" applyBorder="1" applyProtection="1"/>
    <xf numFmtId="0" fontId="0" fillId="0" borderId="12" xfId="0" applyBorder="1" applyAlignment="1" applyProtection="1"/>
    <xf numFmtId="2" fontId="0" fillId="0" borderId="1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>
      <alignment horizontal="center"/>
    </xf>
    <xf numFmtId="0" fontId="1" fillId="0" borderId="8" xfId="1" applyFont="1" applyBorder="1" applyAlignment="1" applyProtection="1">
      <alignment horizontal="right" indent="2"/>
    </xf>
    <xf numFmtId="0" fontId="1" fillId="0" borderId="0" xfId="1" applyFont="1" applyBorder="1" applyAlignment="1" applyProtection="1">
      <alignment horizontal="right" indent="2"/>
    </xf>
    <xf numFmtId="165" fontId="1" fillId="0" borderId="0" xfId="1" applyNumberFormat="1" applyFont="1" applyBorder="1" applyAlignment="1" applyProtection="1"/>
    <xf numFmtId="0" fontId="4" fillId="0" borderId="8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4" fontId="4" fillId="0" borderId="0" xfId="0" applyNumberFormat="1" applyFont="1" applyBorder="1" applyAlignment="1" applyProtection="1">
      <alignment horizontal="center" vertical="top"/>
    </xf>
    <xf numFmtId="4" fontId="4" fillId="0" borderId="0" xfId="0" applyNumberFormat="1" applyFont="1" applyBorder="1" applyAlignment="1" applyProtection="1">
      <alignment horizontal="right" vertical="top"/>
    </xf>
    <xf numFmtId="165" fontId="4" fillId="0" borderId="0" xfId="0" applyNumberFormat="1" applyFont="1" applyBorder="1" applyAlignment="1" applyProtection="1">
      <alignment horizontal="right" vertical="top"/>
    </xf>
    <xf numFmtId="4" fontId="0" fillId="0" borderId="0" xfId="0" applyNumberFormat="1" applyBorder="1" applyProtection="1"/>
    <xf numFmtId="0" fontId="3" fillId="0" borderId="12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4" fontId="0" fillId="0" borderId="11" xfId="0" applyNumberFormat="1" applyBorder="1" applyProtection="1"/>
    <xf numFmtId="4" fontId="4" fillId="0" borderId="14" xfId="0" applyNumberFormat="1" applyFont="1" applyBorder="1" applyAlignment="1" applyProtection="1">
      <alignment horizontal="center" vertical="top"/>
    </xf>
    <xf numFmtId="4" fontId="4" fillId="0" borderId="14" xfId="0" applyNumberFormat="1" applyFont="1" applyBorder="1" applyAlignment="1" applyProtection="1">
      <alignment horizontal="right" vertical="top"/>
    </xf>
    <xf numFmtId="165" fontId="4" fillId="0" borderId="10" xfId="0" applyNumberFormat="1" applyFont="1" applyBorder="1" applyAlignment="1" applyProtection="1">
      <alignment horizontal="right" vertical="top"/>
    </xf>
    <xf numFmtId="165" fontId="4" fillId="0" borderId="6" xfId="0" applyNumberFormat="1" applyFont="1" applyBorder="1" applyAlignment="1" applyProtection="1">
      <alignment horizontal="right" vertical="center"/>
    </xf>
    <xf numFmtId="165" fontId="4" fillId="0" borderId="7" xfId="0" applyNumberFormat="1" applyFont="1" applyBorder="1" applyAlignment="1" applyProtection="1">
      <alignment horizontal="right" vertical="center"/>
    </xf>
    <xf numFmtId="2" fontId="3" fillId="0" borderId="11" xfId="0" applyNumberFormat="1" applyFont="1" applyBorder="1" applyAlignment="1" applyProtection="1">
      <alignment vertical="center"/>
    </xf>
    <xf numFmtId="165" fontId="1" fillId="0" borderId="6" xfId="1" applyNumberFormat="1" applyFont="1" applyBorder="1" applyAlignment="1" applyProtection="1"/>
    <xf numFmtId="165" fontId="1" fillId="0" borderId="7" xfId="1" applyNumberFormat="1" applyFont="1" applyBorder="1" applyAlignment="1" applyProtection="1"/>
    <xf numFmtId="165" fontId="1" fillId="0" borderId="0" xfId="1" applyNumberFormat="1" applyFont="1" applyBorder="1" applyAlignment="1" applyProtection="1"/>
    <xf numFmtId="165" fontId="1" fillId="0" borderId="9" xfId="1" applyNumberFormat="1" applyFont="1" applyBorder="1" applyAlignment="1" applyProtection="1"/>
    <xf numFmtId="165" fontId="6" fillId="0" borderId="0" xfId="1" applyNumberFormat="1" applyFont="1" applyBorder="1" applyAlignment="1" applyProtection="1"/>
    <xf numFmtId="165" fontId="6" fillId="0" borderId="9" xfId="1" applyNumberFormat="1" applyFont="1" applyBorder="1" applyAlignment="1" applyProtection="1"/>
    <xf numFmtId="165" fontId="1" fillId="0" borderId="11" xfId="1" applyNumberFormat="1" applyFont="1" applyBorder="1" applyAlignment="1" applyProtection="1"/>
    <xf numFmtId="165" fontId="1" fillId="0" borderId="12" xfId="1" applyNumberFormat="1" applyFont="1" applyBorder="1" applyAlignment="1" applyProtection="1"/>
    <xf numFmtId="167" fontId="0" fillId="0" borderId="0" xfId="0" applyNumberFormat="1" applyFont="1" applyBorder="1" applyAlignment="1" applyProtection="1"/>
    <xf numFmtId="167" fontId="0" fillId="0" borderId="9" xfId="0" applyNumberFormat="1" applyFont="1" applyBorder="1" applyAlignment="1" applyProtection="1"/>
    <xf numFmtId="0" fontId="3" fillId="0" borderId="11" xfId="1" applyFont="1" applyBorder="1" applyAlignment="1" applyProtection="1">
      <alignment horizontal="right" vertical="center"/>
    </xf>
    <xf numFmtId="0" fontId="3" fillId="0" borderId="6" xfId="1" applyFont="1" applyBorder="1" applyAlignment="1" applyProtection="1">
      <alignment horizontal="right" vertical="center"/>
    </xf>
    <xf numFmtId="167" fontId="0" fillId="0" borderId="7" xfId="0" applyNumberFormat="1" applyFont="1" applyBorder="1" applyAlignment="1" applyProtection="1"/>
    <xf numFmtId="4" fontId="15" fillId="0" borderId="6" xfId="0" applyNumberFormat="1" applyFont="1" applyBorder="1" applyAlignment="1" applyProtection="1">
      <alignment horizontal="left" vertical="center"/>
    </xf>
    <xf numFmtId="2" fontId="15" fillId="0" borderId="11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1" fillId="0" borderId="0" xfId="1" applyFont="1" applyBorder="1" applyAlignment="1" applyProtection="1">
      <alignment horizontal="right" indent="2"/>
    </xf>
    <xf numFmtId="0" fontId="1" fillId="0" borderId="8" xfId="1" applyFont="1" applyBorder="1" applyAlignment="1" applyProtection="1">
      <alignment horizontal="right" indent="2"/>
    </xf>
    <xf numFmtId="4" fontId="1" fillId="0" borderId="0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8" xfId="1" applyFont="1" applyBorder="1" applyAlignment="1" applyProtection="1">
      <alignment vertical="center"/>
      <protection locked="0"/>
    </xf>
    <xf numFmtId="0" fontId="0" fillId="0" borderId="9" xfId="1" applyFont="1" applyBorder="1" applyAlignment="1" applyProtection="1">
      <alignment vertical="center"/>
      <protection locked="0"/>
    </xf>
    <xf numFmtId="0" fontId="0" fillId="0" borderId="25" xfId="1" applyFont="1" applyBorder="1" applyAlignment="1" applyProtection="1">
      <alignment vertical="center"/>
      <protection locked="0"/>
    </xf>
    <xf numFmtId="0" fontId="0" fillId="0" borderId="23" xfId="1" applyFont="1" applyBorder="1" applyAlignment="1" applyProtection="1">
      <alignment vertical="center"/>
      <protection locked="0"/>
    </xf>
    <xf numFmtId="4" fontId="1" fillId="0" borderId="0" xfId="1" applyNumberFormat="1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4" fontId="1" fillId="0" borderId="6" xfId="1" applyNumberFormat="1" applyFont="1" applyBorder="1" applyAlignment="1" applyProtection="1">
      <alignment horizontal="center"/>
    </xf>
    <xf numFmtId="4" fontId="1" fillId="0" borderId="11" xfId="1" applyNumberFormat="1" applyFont="1" applyBorder="1" applyAlignment="1" applyProtection="1">
      <alignment horizontal="center"/>
    </xf>
    <xf numFmtId="4" fontId="7" fillId="0" borderId="6" xfId="0" applyNumberFormat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center" vertical="center"/>
    </xf>
    <xf numFmtId="14" fontId="15" fillId="0" borderId="11" xfId="0" applyNumberFormat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right" indent="2"/>
    </xf>
    <xf numFmtId="0" fontId="6" fillId="0" borderId="0" xfId="1" applyFont="1" applyBorder="1" applyAlignment="1" applyProtection="1">
      <alignment horizontal="right" indent="2"/>
    </xf>
    <xf numFmtId="0" fontId="0" fillId="0" borderId="10" xfId="1" applyFont="1" applyBorder="1" applyAlignment="1" applyProtection="1">
      <alignment horizontal="right" indent="2"/>
    </xf>
    <xf numFmtId="0" fontId="1" fillId="0" borderId="11" xfId="1" applyFont="1" applyBorder="1" applyAlignment="1" applyProtection="1">
      <alignment horizontal="right" indent="2"/>
    </xf>
    <xf numFmtId="0" fontId="0" fillId="0" borderId="8" xfId="1" applyFont="1" applyBorder="1" applyAlignment="1" applyProtection="1">
      <alignment horizontal="right" indent="2"/>
    </xf>
    <xf numFmtId="0" fontId="1" fillId="0" borderId="0" xfId="1" applyFont="1" applyBorder="1" applyAlignment="1" applyProtection="1">
      <alignment horizontal="right" indent="2"/>
    </xf>
    <xf numFmtId="0" fontId="1" fillId="0" borderId="8" xfId="1" applyFont="1" applyBorder="1" applyAlignment="1" applyProtection="1">
      <alignment horizontal="right" indent="2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13" xfId="0" applyNumberFormat="1" applyFont="1" applyBorder="1" applyAlignment="1" applyProtection="1">
      <alignment horizontal="center" vertical="center"/>
    </xf>
    <xf numFmtId="14" fontId="15" fillId="0" borderId="6" xfId="0" applyNumberFormat="1" applyFont="1" applyBorder="1" applyAlignment="1" applyProtection="1">
      <alignment horizontal="center" vertical="center"/>
    </xf>
    <xf numFmtId="4" fontId="3" fillId="0" borderId="6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/>
    </xf>
    <xf numFmtId="4" fontId="3" fillId="0" borderId="2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center"/>
    </xf>
    <xf numFmtId="0" fontId="0" fillId="0" borderId="5" xfId="1" applyFont="1" applyBorder="1" applyAlignment="1" applyProtection="1">
      <alignment horizontal="right" indent="2"/>
    </xf>
    <xf numFmtId="0" fontId="1" fillId="0" borderId="6" xfId="1" applyFont="1" applyBorder="1" applyAlignment="1" applyProtection="1">
      <alignment horizontal="right" indent="2"/>
    </xf>
    <xf numFmtId="0" fontId="3" fillId="0" borderId="5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 indent="1"/>
    </xf>
    <xf numFmtId="0" fontId="1" fillId="0" borderId="19" xfId="1" applyFont="1" applyBorder="1" applyAlignment="1" applyProtection="1">
      <alignment vertical="center"/>
      <protection locked="0"/>
    </xf>
    <xf numFmtId="0" fontId="1" fillId="0" borderId="21" xfId="1" applyFont="1" applyBorder="1" applyAlignment="1" applyProtection="1">
      <alignment vertical="center"/>
      <protection locked="0"/>
    </xf>
    <xf numFmtId="0" fontId="0" fillId="0" borderId="18" xfId="1" applyFont="1" applyBorder="1" applyAlignment="1" applyProtection="1">
      <alignment horizontal="left" vertical="center" wrapText="1" indent="2"/>
      <protection locked="0"/>
    </xf>
    <xf numFmtId="0" fontId="1" fillId="0" borderId="18" xfId="1" applyFont="1" applyBorder="1" applyAlignment="1" applyProtection="1">
      <alignment horizontal="left" vertical="center" wrapText="1" indent="2"/>
      <protection locked="0"/>
    </xf>
    <xf numFmtId="0" fontId="0" fillId="0" borderId="8" xfId="1" applyFont="1" applyBorder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horizontal="left" vertical="center"/>
      <protection locked="0"/>
    </xf>
    <xf numFmtId="0" fontId="0" fillId="0" borderId="20" xfId="1" applyFont="1" applyBorder="1" applyAlignment="1" applyProtection="1">
      <alignment horizontal="left" vertical="center" wrapText="1" indent="2"/>
      <protection locked="0"/>
    </xf>
    <xf numFmtId="0" fontId="1" fillId="0" borderId="20" xfId="1" applyFont="1" applyBorder="1" applyAlignment="1" applyProtection="1">
      <alignment horizontal="left" vertical="center" wrapText="1" indent="2"/>
      <protection locked="0"/>
    </xf>
    <xf numFmtId="0" fontId="0" fillId="0" borderId="16" xfId="1" applyFont="1" applyBorder="1" applyAlignment="1" applyProtection="1">
      <alignment horizontal="left" vertical="center"/>
      <protection locked="0"/>
    </xf>
    <xf numFmtId="0" fontId="1" fillId="0" borderId="17" xfId="1" applyFont="1" applyBorder="1" applyAlignment="1" applyProtection="1">
      <alignment horizontal="left" vertical="center"/>
      <protection locked="0"/>
    </xf>
    <xf numFmtId="0" fontId="0" fillId="0" borderId="14" xfId="1" applyFont="1" applyBorder="1" applyAlignment="1" applyProtection="1">
      <alignment horizontal="left" vertical="center" wrapText="1" indent="2"/>
      <protection locked="0"/>
    </xf>
    <xf numFmtId="0" fontId="1" fillId="0" borderId="14" xfId="1" applyFont="1" applyBorder="1" applyAlignment="1" applyProtection="1">
      <alignment horizontal="left" vertical="center" wrapText="1" indent="2"/>
      <protection locked="0"/>
    </xf>
    <xf numFmtId="2" fontId="0" fillId="0" borderId="11" xfId="0" applyNumberFormat="1" applyFont="1" applyBorder="1" applyAlignment="1" applyProtection="1">
      <alignment horizontal="right" vertical="center"/>
    </xf>
    <xf numFmtId="0" fontId="1" fillId="0" borderId="4" xfId="1" applyFont="1" applyBorder="1" applyAlignment="1" applyProtection="1">
      <alignment vertical="center"/>
      <protection locked="0"/>
    </xf>
    <xf numFmtId="0" fontId="6" fillId="0" borderId="4" xfId="1" applyFont="1" applyBorder="1" applyAlignment="1" applyProtection="1">
      <alignment horizontal="left" vertical="center" wrapText="1" indent="2"/>
      <protection locked="0"/>
    </xf>
    <xf numFmtId="0" fontId="12" fillId="0" borderId="0" xfId="1" applyFont="1" applyAlignment="1" applyProtection="1">
      <alignment horizontal="left" vertical="center" indent="1"/>
    </xf>
    <xf numFmtId="14" fontId="6" fillId="0" borderId="11" xfId="0" applyNumberFormat="1" applyFont="1" applyBorder="1" applyAlignment="1" applyProtection="1">
      <alignment horizontal="left" vertical="center" indent="1"/>
    </xf>
    <xf numFmtId="0" fontId="10" fillId="0" borderId="0" xfId="1" applyFont="1" applyAlignment="1" applyProtection="1">
      <alignment horizontal="right"/>
    </xf>
    <xf numFmtId="164" fontId="5" fillId="0" borderId="0" xfId="0" applyNumberFormat="1" applyFont="1" applyAlignment="1" applyProtection="1">
      <alignment horizontal="left" indent="1"/>
    </xf>
    <xf numFmtId="2" fontId="6" fillId="0" borderId="11" xfId="0" applyNumberFormat="1" applyFont="1" applyBorder="1" applyAlignment="1" applyProtection="1">
      <alignment horizontal="left" vertical="center" indent="1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1" fillId="0" borderId="19" xfId="1" applyFont="1" applyBorder="1" applyAlignment="1" applyProtection="1">
      <alignment horizontal="left" vertical="center"/>
      <protection locked="0"/>
    </xf>
    <xf numFmtId="0" fontId="1" fillId="0" borderId="21" xfId="1" applyFont="1" applyBorder="1" applyAlignment="1" applyProtection="1">
      <alignment horizontal="left" vertical="center"/>
      <protection locked="0"/>
    </xf>
    <xf numFmtId="0" fontId="0" fillId="0" borderId="19" xfId="1" applyFont="1" applyBorder="1" applyAlignment="1" applyProtection="1">
      <alignment horizontal="left" vertical="center" wrapText="1" indent="2"/>
      <protection locked="0"/>
    </xf>
    <xf numFmtId="0" fontId="1" fillId="0" borderId="24" xfId="1" applyFont="1" applyBorder="1" applyAlignment="1" applyProtection="1">
      <alignment horizontal="left" vertical="center" wrapText="1" indent="2"/>
      <protection locked="0"/>
    </xf>
    <xf numFmtId="0" fontId="1" fillId="0" borderId="21" xfId="1" applyFont="1" applyBorder="1" applyAlignment="1" applyProtection="1">
      <alignment horizontal="left" vertical="center" wrapText="1" indent="2"/>
      <protection locked="0"/>
    </xf>
    <xf numFmtId="0" fontId="0" fillId="0" borderId="8" xfId="1" applyFont="1" applyBorder="1" applyAlignment="1" applyProtection="1">
      <alignment horizontal="left" vertical="center" wrapText="1" indent="2"/>
      <protection locked="0"/>
    </xf>
    <xf numFmtId="0" fontId="1" fillId="0" borderId="0" xfId="1" applyFont="1" applyBorder="1" applyAlignment="1" applyProtection="1">
      <alignment horizontal="left" vertical="center" wrapText="1" indent="2"/>
      <protection locked="0"/>
    </xf>
    <xf numFmtId="0" fontId="1" fillId="0" borderId="9" xfId="1" applyFont="1" applyBorder="1" applyAlignment="1" applyProtection="1">
      <alignment horizontal="left" vertical="center" wrapText="1" indent="2"/>
      <protection locked="0"/>
    </xf>
    <xf numFmtId="0" fontId="0" fillId="0" borderId="22" xfId="1" applyFont="1" applyBorder="1" applyAlignment="1" applyProtection="1">
      <alignment horizontal="left" vertical="center" wrapText="1" indent="2"/>
      <protection locked="0"/>
    </xf>
    <xf numFmtId="0" fontId="1" fillId="0" borderId="26" xfId="1" applyFont="1" applyBorder="1" applyAlignment="1" applyProtection="1">
      <alignment horizontal="left" vertical="center" wrapText="1" indent="2"/>
      <protection locked="0"/>
    </xf>
    <xf numFmtId="0" fontId="1" fillId="0" borderId="23" xfId="1" applyFont="1" applyBorder="1" applyAlignment="1" applyProtection="1">
      <alignment horizontal="left" vertical="center" wrapText="1" indent="2"/>
      <protection locked="0"/>
    </xf>
    <xf numFmtId="0" fontId="0" fillId="0" borderId="10" xfId="1" applyFont="1" applyBorder="1" applyAlignment="1" applyProtection="1">
      <alignment vertical="center"/>
      <protection locked="0"/>
    </xf>
    <xf numFmtId="0" fontId="1" fillId="0" borderId="12" xfId="1" applyFont="1" applyBorder="1" applyAlignment="1" applyProtection="1">
      <alignment vertical="center"/>
      <protection locked="0"/>
    </xf>
    <xf numFmtId="0" fontId="0" fillId="0" borderId="10" xfId="1" applyFont="1" applyBorder="1" applyAlignment="1" applyProtection="1">
      <alignment horizontal="left" vertical="center" wrapText="1" indent="2"/>
      <protection locked="0"/>
    </xf>
    <xf numFmtId="0" fontId="0" fillId="0" borderId="11" xfId="1" applyFont="1" applyBorder="1" applyAlignment="1" applyProtection="1">
      <alignment horizontal="left" vertical="center" wrapText="1" indent="2"/>
      <protection locked="0"/>
    </xf>
    <xf numFmtId="0" fontId="0" fillId="0" borderId="12" xfId="1" applyFont="1" applyBorder="1" applyAlignment="1" applyProtection="1">
      <alignment horizontal="left" vertical="center" wrapText="1" indent="2"/>
      <protection locked="0"/>
    </xf>
    <xf numFmtId="0" fontId="5" fillId="0" borderId="0" xfId="0" applyFont="1" applyBorder="1" applyAlignment="1" applyProtection="1">
      <alignment horizontal="right"/>
    </xf>
    <xf numFmtId="14" fontId="5" fillId="0" borderId="0" xfId="0" applyNumberFormat="1" applyFont="1" applyAlignment="1" applyProtection="1">
      <alignment horizontal="left" indent="1"/>
    </xf>
  </cellXfs>
  <cellStyles count="3">
    <cellStyle name="Euro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1781175</xdr:colOff>
          <xdr:row>3</xdr:row>
          <xdr:rowOff>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1037" name="TextBox21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0</xdr:row>
      <xdr:rowOff>9525</xdr:rowOff>
    </xdr:from>
    <xdr:to>
      <xdr:col>2</xdr:col>
      <xdr:colOff>828675</xdr:colOff>
      <xdr:row>4</xdr:row>
      <xdr:rowOff>219075</xdr:rowOff>
    </xdr:to>
    <xdr:pic>
      <xdr:nvPicPr>
        <xdr:cNvPr id="8" name="Image 6" descr="GOUV_MMTP_Administration_des_bâtiments_publics_Rou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0099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6</xdr:row>
      <xdr:rowOff>1</xdr:rowOff>
    </xdr:from>
    <xdr:to>
      <xdr:col>9</xdr:col>
      <xdr:colOff>1143000</xdr:colOff>
      <xdr:row>9</xdr:row>
      <xdr:rowOff>781050</xdr:rowOff>
    </xdr:to>
    <xdr:sp macro="" textlink="">
      <xdr:nvSpPr>
        <xdr:cNvPr id="5" name="Rectangle 4"/>
        <xdr:cNvSpPr/>
      </xdr:nvSpPr>
      <xdr:spPr>
        <a:xfrm>
          <a:off x="5667375" y="1343026"/>
          <a:ext cx="2705100" cy="1752599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Réservé à l'architecte / l'ingénieur</a:t>
          </a:r>
        </a:p>
        <a:p>
          <a:r>
            <a:rPr lang="fr-FR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Vérifié :</a:t>
          </a: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</a:t>
          </a: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</a:t>
          </a:r>
        </a:p>
        <a:p>
          <a:pPr algn="r"/>
          <a:endParaRPr lang="fr-FR" sz="9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fr-FR" sz="9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(cachet, date et signature</a:t>
          </a:r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1781175</xdr:colOff>
          <xdr:row>3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3073" name="TextBox2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581024</xdr:colOff>
      <xdr:row>4</xdr:row>
      <xdr:rowOff>0</xdr:rowOff>
    </xdr:from>
    <xdr:to>
      <xdr:col>11</xdr:col>
      <xdr:colOff>66675</xdr:colOff>
      <xdr:row>8</xdr:row>
      <xdr:rowOff>9525</xdr:rowOff>
    </xdr:to>
    <xdr:sp macro="" textlink="">
      <xdr:nvSpPr>
        <xdr:cNvPr id="8" name="Rectangle 7"/>
        <xdr:cNvSpPr/>
      </xdr:nvSpPr>
      <xdr:spPr>
        <a:xfrm>
          <a:off x="6638924" y="809625"/>
          <a:ext cx="2847976" cy="17716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Réservé à l'architecte / l'ingénieur</a:t>
          </a:r>
        </a:p>
        <a:p>
          <a:r>
            <a:rPr lang="fr-FR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Vérifié :</a:t>
          </a: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</a:t>
          </a: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</a:t>
          </a:r>
        </a:p>
        <a:p>
          <a:pPr algn="r"/>
          <a:endParaRPr lang="fr-FR" sz="9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fr-FR" sz="9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(cachet, date et signature</a:t>
          </a:r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                                      </a:t>
          </a:r>
        </a:p>
      </xdr:txBody>
    </xdr:sp>
    <xdr:clientData/>
  </xdr:twoCellAnchor>
  <xdr:twoCellAnchor>
    <xdr:from>
      <xdr:col>0</xdr:col>
      <xdr:colOff>571500</xdr:colOff>
      <xdr:row>0</xdr:row>
      <xdr:rowOff>38100</xdr:rowOff>
    </xdr:from>
    <xdr:to>
      <xdr:col>3</xdr:col>
      <xdr:colOff>752475</xdr:colOff>
      <xdr:row>3</xdr:row>
      <xdr:rowOff>514350</xdr:rowOff>
    </xdr:to>
    <xdr:pic>
      <xdr:nvPicPr>
        <xdr:cNvPr id="13" name="Image 6" descr="GOUV_MMTP_Administration_des_bâtiments_publics_Rou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8100"/>
          <a:ext cx="30099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A2:L70"/>
  <sheetViews>
    <sheetView showGridLines="0" tabSelected="1" view="pageLayout" zoomScaleNormal="100" zoomScaleSheetLayoutView="100" workbookViewId="0">
      <selection activeCell="E70" sqref="E70"/>
    </sheetView>
  </sheetViews>
  <sheetFormatPr defaultColWidth="11.42578125" defaultRowHeight="12.75" x14ac:dyDescent="0.2"/>
  <cols>
    <col min="1" max="1" width="5.7109375" style="1" bestFit="1" customWidth="1"/>
    <col min="2" max="2" width="25.5703125" style="1" customWidth="1"/>
    <col min="3" max="3" width="24.28515625" style="1" customWidth="1"/>
    <col min="4" max="4" width="3.5703125" style="2" customWidth="1"/>
    <col min="5" max="6" width="8.28515625" style="2" customWidth="1"/>
    <col min="7" max="7" width="5.28515625" style="2" customWidth="1"/>
    <col min="8" max="8" width="9.7109375" style="2" customWidth="1"/>
    <col min="9" max="9" width="12.7109375" style="2" customWidth="1"/>
    <col min="10" max="10" width="17.140625" style="1" customWidth="1"/>
    <col min="11" max="11" width="16.140625" style="1" customWidth="1"/>
    <col min="12" max="12" width="21.28515625" style="1" customWidth="1"/>
    <col min="13" max="16384" width="11.42578125" style="1"/>
  </cols>
  <sheetData>
    <row r="2" spans="1:12" ht="18" x14ac:dyDescent="0.25">
      <c r="C2" s="123"/>
      <c r="D2" s="123"/>
      <c r="E2" s="123"/>
      <c r="F2" s="123"/>
      <c r="G2" s="123"/>
      <c r="H2" s="123"/>
      <c r="I2" s="123"/>
    </row>
    <row r="3" spans="1:12" ht="21" customHeight="1" x14ac:dyDescent="0.2">
      <c r="C3"/>
    </row>
    <row r="4" spans="1:12" ht="21" customHeight="1" x14ac:dyDescent="0.2">
      <c r="C4"/>
    </row>
    <row r="5" spans="1:12" ht="21" customHeight="1" x14ac:dyDescent="0.2">
      <c r="C5"/>
    </row>
    <row r="6" spans="1:12" s="25" customFormat="1" ht="12" customHeight="1" x14ac:dyDescent="0.2">
      <c r="A6" s="24"/>
      <c r="B6" s="24"/>
      <c r="C6" s="124" t="s">
        <v>0</v>
      </c>
      <c r="D6" s="125"/>
      <c r="E6" s="125"/>
      <c r="F6" s="125"/>
      <c r="G6" s="125"/>
      <c r="H6" s="84"/>
      <c r="I6" s="84"/>
      <c r="J6" s="84"/>
    </row>
    <row r="7" spans="1:12" s="26" customFormat="1" ht="30" customHeight="1" x14ac:dyDescent="0.2">
      <c r="A7" s="128" t="s">
        <v>14</v>
      </c>
      <c r="B7" s="129"/>
      <c r="C7" s="130"/>
      <c r="D7" s="131"/>
      <c r="E7" s="131"/>
      <c r="F7" s="131"/>
      <c r="G7" s="131"/>
      <c r="H7" s="82"/>
      <c r="I7" s="82"/>
      <c r="J7" s="82"/>
    </row>
    <row r="8" spans="1:12" s="25" customFormat="1" ht="23.85" customHeight="1" x14ac:dyDescent="0.2">
      <c r="A8" s="132" t="s">
        <v>27</v>
      </c>
      <c r="B8" s="133"/>
      <c r="C8" s="134"/>
      <c r="D8" s="135"/>
      <c r="E8" s="135"/>
      <c r="F8" s="135"/>
      <c r="G8" s="135"/>
      <c r="H8" s="82"/>
      <c r="I8" s="82"/>
      <c r="J8" s="82"/>
    </row>
    <row r="9" spans="1:12" s="86" customFormat="1" ht="23.85" customHeight="1" x14ac:dyDescent="0.2">
      <c r="A9" s="136" t="s">
        <v>28</v>
      </c>
      <c r="B9" s="137"/>
      <c r="C9" s="138"/>
      <c r="D9" s="139"/>
      <c r="E9" s="139"/>
      <c r="F9" s="139"/>
      <c r="G9" s="139"/>
      <c r="H9" s="85"/>
      <c r="I9" s="85"/>
      <c r="J9" s="85"/>
    </row>
    <row r="10" spans="1:12" s="26" customFormat="1" ht="62.25" customHeight="1" x14ac:dyDescent="0.2">
      <c r="A10" s="141" t="s">
        <v>1</v>
      </c>
      <c r="B10" s="141"/>
      <c r="C10" s="142"/>
      <c r="D10" s="142"/>
      <c r="E10" s="142"/>
      <c r="F10" s="142"/>
      <c r="G10" s="142"/>
      <c r="H10" s="82"/>
      <c r="I10" s="82"/>
      <c r="J10" s="82"/>
    </row>
    <row r="11" spans="1:12" ht="6.75" customHeight="1" x14ac:dyDescent="0.2">
      <c r="J11" s="83"/>
    </row>
    <row r="12" spans="1:12" ht="20.25" x14ac:dyDescent="0.3">
      <c r="B12" s="126" t="s">
        <v>16</v>
      </c>
      <c r="C12" s="126"/>
      <c r="D12" s="127">
        <v>1</v>
      </c>
      <c r="E12" s="127"/>
      <c r="F12" s="27"/>
      <c r="G12" s="146"/>
      <c r="H12" s="146"/>
      <c r="I12" s="146"/>
      <c r="J12" s="146"/>
    </row>
    <row r="13" spans="1:12" ht="16.5" customHeight="1" x14ac:dyDescent="0.25">
      <c r="B13" s="145" t="s">
        <v>17</v>
      </c>
      <c r="C13" s="145"/>
      <c r="D13" s="143"/>
      <c r="E13" s="143"/>
      <c r="F13" s="143"/>
      <c r="G13" s="143"/>
      <c r="H13" s="143"/>
      <c r="I13" s="143"/>
      <c r="J13" s="143"/>
    </row>
    <row r="14" spans="1:12" s="30" customFormat="1" ht="17.25" customHeight="1" x14ac:dyDescent="0.2">
      <c r="A14" s="28"/>
      <c r="B14" s="29"/>
      <c r="C14" s="41"/>
      <c r="D14" s="144"/>
      <c r="E14" s="144"/>
      <c r="F14" s="140"/>
      <c r="G14" s="140"/>
      <c r="H14" s="147"/>
      <c r="I14" s="147"/>
      <c r="J14" s="147"/>
    </row>
    <row r="15" spans="1:12" s="3" customFormat="1" x14ac:dyDescent="0.2">
      <c r="A15" s="108" t="s">
        <v>2</v>
      </c>
      <c r="B15" s="119" t="s">
        <v>3</v>
      </c>
      <c r="C15" s="120"/>
      <c r="D15" s="108" t="s">
        <v>4</v>
      </c>
      <c r="E15" s="114" t="s">
        <v>5</v>
      </c>
      <c r="F15" s="115"/>
      <c r="G15" s="115"/>
      <c r="H15" s="116"/>
      <c r="I15" s="110" t="s">
        <v>6</v>
      </c>
      <c r="J15" s="110" t="s">
        <v>7</v>
      </c>
      <c r="L15" s="30"/>
    </row>
    <row r="16" spans="1:12" s="3" customFormat="1" ht="12.75" customHeight="1" x14ac:dyDescent="0.2">
      <c r="A16" s="109"/>
      <c r="B16" s="121"/>
      <c r="C16" s="122"/>
      <c r="D16" s="109"/>
      <c r="E16" s="4" t="s">
        <v>8</v>
      </c>
      <c r="F16" s="4" t="s">
        <v>9</v>
      </c>
      <c r="G16" s="4" t="s">
        <v>10</v>
      </c>
      <c r="H16" s="5" t="s">
        <v>11</v>
      </c>
      <c r="I16" s="110"/>
      <c r="J16" s="111"/>
    </row>
    <row r="17" spans="1:12" x14ac:dyDescent="0.2">
      <c r="A17" s="6">
        <v>1.1000000000000001</v>
      </c>
      <c r="B17" s="33" t="s">
        <v>21</v>
      </c>
      <c r="C17" s="34"/>
      <c r="D17" s="6" t="s">
        <v>13</v>
      </c>
      <c r="E17" s="7">
        <v>10</v>
      </c>
      <c r="F17" s="7">
        <v>2</v>
      </c>
      <c r="G17" s="7">
        <v>4</v>
      </c>
      <c r="H17" s="7">
        <f>G17+F17</f>
        <v>6</v>
      </c>
      <c r="I17" s="8">
        <v>1000</v>
      </c>
      <c r="J17" s="9">
        <f t="shared" ref="J17:J53" si="0">H17*I17</f>
        <v>6000</v>
      </c>
      <c r="K17" s="10"/>
      <c r="L17" s="10"/>
    </row>
    <row r="18" spans="1:12" x14ac:dyDescent="0.2">
      <c r="A18" s="11"/>
      <c r="B18" s="35"/>
      <c r="C18" s="36"/>
      <c r="E18" s="12"/>
      <c r="F18" s="12"/>
      <c r="G18" s="12"/>
      <c r="H18" s="12">
        <f>G18+F18</f>
        <v>0</v>
      </c>
      <c r="I18" s="13"/>
      <c r="J18" s="14">
        <f t="shared" si="0"/>
        <v>0</v>
      </c>
      <c r="K18" s="10"/>
      <c r="L18" s="10"/>
    </row>
    <row r="19" spans="1:12" x14ac:dyDescent="0.2">
      <c r="A19" s="11"/>
      <c r="B19" s="35"/>
      <c r="C19" s="36"/>
      <c r="E19" s="12"/>
      <c r="F19" s="12"/>
      <c r="G19" s="12"/>
      <c r="H19" s="12">
        <f t="shared" ref="H19:H36" si="1">G19+F19</f>
        <v>0</v>
      </c>
      <c r="I19" s="13"/>
      <c r="J19" s="14">
        <f t="shared" si="0"/>
        <v>0</v>
      </c>
      <c r="K19" s="10"/>
      <c r="L19" s="10"/>
    </row>
    <row r="20" spans="1:12" x14ac:dyDescent="0.2">
      <c r="A20" s="11"/>
      <c r="B20" s="35"/>
      <c r="C20" s="36"/>
      <c r="E20" s="12"/>
      <c r="F20" s="12"/>
      <c r="G20" s="12"/>
      <c r="H20" s="12">
        <f t="shared" si="1"/>
        <v>0</v>
      </c>
      <c r="I20" s="13"/>
      <c r="J20" s="14">
        <f t="shared" si="0"/>
        <v>0</v>
      </c>
      <c r="K20" s="10"/>
      <c r="L20" s="10"/>
    </row>
    <row r="21" spans="1:12" x14ac:dyDescent="0.2">
      <c r="A21" s="11"/>
      <c r="B21" s="35"/>
      <c r="C21" s="36"/>
      <c r="E21" s="12"/>
      <c r="F21" s="12"/>
      <c r="G21" s="12"/>
      <c r="H21" s="12">
        <f t="shared" si="1"/>
        <v>0</v>
      </c>
      <c r="I21" s="13"/>
      <c r="J21" s="14">
        <f t="shared" si="0"/>
        <v>0</v>
      </c>
      <c r="K21" s="10"/>
      <c r="L21" s="10"/>
    </row>
    <row r="22" spans="1:12" x14ac:dyDescent="0.2">
      <c r="A22" s="11"/>
      <c r="B22" s="35"/>
      <c r="C22" s="36"/>
      <c r="E22" s="12"/>
      <c r="F22" s="12"/>
      <c r="G22" s="12"/>
      <c r="H22" s="12">
        <f t="shared" si="1"/>
        <v>0</v>
      </c>
      <c r="I22" s="13"/>
      <c r="J22" s="14">
        <f t="shared" si="0"/>
        <v>0</v>
      </c>
      <c r="K22" s="10"/>
      <c r="L22" s="10"/>
    </row>
    <row r="23" spans="1:12" x14ac:dyDescent="0.2">
      <c r="A23" s="11"/>
      <c r="B23" s="35"/>
      <c r="C23" s="36"/>
      <c r="E23" s="12"/>
      <c r="F23" s="12"/>
      <c r="G23" s="12"/>
      <c r="H23" s="12">
        <f t="shared" ref="H23:H31" si="2">G23+F23</f>
        <v>0</v>
      </c>
      <c r="I23" s="13"/>
      <c r="J23" s="14">
        <f t="shared" ref="J23:J31" si="3">H23*I23</f>
        <v>0</v>
      </c>
      <c r="K23" s="10"/>
      <c r="L23" s="10"/>
    </row>
    <row r="24" spans="1:12" x14ac:dyDescent="0.2">
      <c r="A24" s="11"/>
      <c r="B24" s="35"/>
      <c r="C24" s="36"/>
      <c r="E24" s="12"/>
      <c r="F24" s="12"/>
      <c r="G24" s="12"/>
      <c r="H24" s="12">
        <f t="shared" si="2"/>
        <v>0</v>
      </c>
      <c r="I24" s="13"/>
      <c r="J24" s="14">
        <f t="shared" si="3"/>
        <v>0</v>
      </c>
      <c r="K24" s="10"/>
      <c r="L24" s="10"/>
    </row>
    <row r="25" spans="1:12" x14ac:dyDescent="0.2">
      <c r="A25" s="11"/>
      <c r="B25" s="35"/>
      <c r="C25" s="36"/>
      <c r="E25" s="12"/>
      <c r="F25" s="12"/>
      <c r="G25" s="12"/>
      <c r="H25" s="12">
        <f t="shared" si="2"/>
        <v>0</v>
      </c>
      <c r="I25" s="13"/>
      <c r="J25" s="14">
        <f t="shared" si="3"/>
        <v>0</v>
      </c>
      <c r="K25" s="10"/>
      <c r="L25" s="10"/>
    </row>
    <row r="26" spans="1:12" x14ac:dyDescent="0.2">
      <c r="A26" s="11"/>
      <c r="B26" s="35"/>
      <c r="C26" s="36"/>
      <c r="E26" s="12"/>
      <c r="F26" s="12"/>
      <c r="G26" s="12"/>
      <c r="H26" s="12">
        <f t="shared" si="2"/>
        <v>0</v>
      </c>
      <c r="I26" s="13"/>
      <c r="J26" s="14">
        <f t="shared" si="3"/>
        <v>0</v>
      </c>
      <c r="K26" s="10"/>
      <c r="L26" s="10"/>
    </row>
    <row r="27" spans="1:12" x14ac:dyDescent="0.2">
      <c r="A27" s="11"/>
      <c r="B27" s="35"/>
      <c r="C27" s="36"/>
      <c r="E27" s="12"/>
      <c r="F27" s="12"/>
      <c r="G27" s="12"/>
      <c r="H27" s="12">
        <f t="shared" si="2"/>
        <v>0</v>
      </c>
      <c r="I27" s="13"/>
      <c r="J27" s="14">
        <f t="shared" si="3"/>
        <v>0</v>
      </c>
      <c r="K27" s="10"/>
      <c r="L27" s="10"/>
    </row>
    <row r="28" spans="1:12" x14ac:dyDescent="0.2">
      <c r="A28" s="11"/>
      <c r="B28" s="35"/>
      <c r="C28" s="36"/>
      <c r="E28" s="12"/>
      <c r="F28" s="12"/>
      <c r="G28" s="12"/>
      <c r="H28" s="12">
        <f t="shared" si="2"/>
        <v>0</v>
      </c>
      <c r="I28" s="13"/>
      <c r="J28" s="14">
        <f t="shared" si="3"/>
        <v>0</v>
      </c>
      <c r="K28" s="10"/>
      <c r="L28" s="10"/>
    </row>
    <row r="29" spans="1:12" x14ac:dyDescent="0.2">
      <c r="A29" s="11"/>
      <c r="B29" s="35"/>
      <c r="C29" s="36"/>
      <c r="E29" s="12"/>
      <c r="F29" s="12"/>
      <c r="G29" s="12"/>
      <c r="H29" s="12">
        <f t="shared" si="2"/>
        <v>0</v>
      </c>
      <c r="I29" s="13"/>
      <c r="J29" s="14">
        <f t="shared" si="3"/>
        <v>0</v>
      </c>
      <c r="K29" s="10"/>
      <c r="L29" s="10"/>
    </row>
    <row r="30" spans="1:12" x14ac:dyDescent="0.2">
      <c r="A30" s="11"/>
      <c r="B30" s="35"/>
      <c r="C30" s="36"/>
      <c r="E30" s="12"/>
      <c r="F30" s="12"/>
      <c r="G30" s="12"/>
      <c r="H30" s="12">
        <f t="shared" si="2"/>
        <v>0</v>
      </c>
      <c r="I30" s="13"/>
      <c r="J30" s="14">
        <f t="shared" si="3"/>
        <v>0</v>
      </c>
      <c r="K30" s="10"/>
      <c r="L30" s="10"/>
    </row>
    <row r="31" spans="1:12" x14ac:dyDescent="0.2">
      <c r="A31" s="11"/>
      <c r="B31" s="35"/>
      <c r="C31" s="36"/>
      <c r="E31" s="12"/>
      <c r="F31" s="12"/>
      <c r="G31" s="12"/>
      <c r="H31" s="12">
        <f t="shared" si="2"/>
        <v>0</v>
      </c>
      <c r="I31" s="13"/>
      <c r="J31" s="14">
        <f t="shared" si="3"/>
        <v>0</v>
      </c>
      <c r="K31" s="10"/>
      <c r="L31" s="10"/>
    </row>
    <row r="32" spans="1:12" x14ac:dyDescent="0.2">
      <c r="A32" s="11"/>
      <c r="B32" s="35"/>
      <c r="C32" s="36"/>
      <c r="E32" s="12"/>
      <c r="F32" s="12"/>
      <c r="G32" s="12"/>
      <c r="H32" s="12">
        <f t="shared" si="1"/>
        <v>0</v>
      </c>
      <c r="I32" s="13"/>
      <c r="J32" s="14">
        <f t="shared" si="0"/>
        <v>0</v>
      </c>
      <c r="K32" s="10"/>
      <c r="L32" s="10"/>
    </row>
    <row r="33" spans="1:12" x14ac:dyDescent="0.2">
      <c r="A33" s="11"/>
      <c r="B33" s="35"/>
      <c r="C33" s="36"/>
      <c r="E33" s="12"/>
      <c r="F33" s="12"/>
      <c r="G33" s="12"/>
      <c r="H33" s="12">
        <f t="shared" si="1"/>
        <v>0</v>
      </c>
      <c r="I33" s="13"/>
      <c r="J33" s="14">
        <f t="shared" si="0"/>
        <v>0</v>
      </c>
      <c r="K33" s="10"/>
      <c r="L33" s="10"/>
    </row>
    <row r="34" spans="1:12" x14ac:dyDescent="0.2">
      <c r="A34" s="11"/>
      <c r="B34" s="35"/>
      <c r="C34" s="36"/>
      <c r="E34" s="12"/>
      <c r="F34" s="12"/>
      <c r="G34" s="12"/>
      <c r="H34" s="12">
        <f t="shared" si="1"/>
        <v>0</v>
      </c>
      <c r="I34" s="13"/>
      <c r="J34" s="14">
        <f t="shared" si="0"/>
        <v>0</v>
      </c>
      <c r="K34" s="10"/>
      <c r="L34" s="10"/>
    </row>
    <row r="35" spans="1:12" x14ac:dyDescent="0.2">
      <c r="A35" s="11"/>
      <c r="B35" s="35"/>
      <c r="C35" s="36"/>
      <c r="E35" s="12"/>
      <c r="F35" s="12"/>
      <c r="G35" s="12"/>
      <c r="H35" s="12">
        <f t="shared" si="1"/>
        <v>0</v>
      </c>
      <c r="I35" s="13"/>
      <c r="J35" s="14">
        <f t="shared" si="0"/>
        <v>0</v>
      </c>
      <c r="K35" s="10"/>
      <c r="L35" s="10"/>
    </row>
    <row r="36" spans="1:12" x14ac:dyDescent="0.2">
      <c r="A36" s="11"/>
      <c r="B36" s="35"/>
      <c r="C36" s="36"/>
      <c r="E36" s="12"/>
      <c r="F36" s="12"/>
      <c r="G36" s="12"/>
      <c r="H36" s="12">
        <f t="shared" si="1"/>
        <v>0</v>
      </c>
      <c r="I36" s="13"/>
      <c r="J36" s="14">
        <f t="shared" si="0"/>
        <v>0</v>
      </c>
      <c r="K36" s="10"/>
      <c r="L36" s="10"/>
    </row>
    <row r="37" spans="1:12" x14ac:dyDescent="0.2">
      <c r="A37" s="11"/>
      <c r="B37" s="35"/>
      <c r="C37" s="36"/>
      <c r="E37" s="12"/>
      <c r="F37" s="12"/>
      <c r="G37" s="12"/>
      <c r="H37" s="12">
        <f>G37+F37</f>
        <v>0</v>
      </c>
      <c r="I37" s="13"/>
      <c r="J37" s="14">
        <f t="shared" si="0"/>
        <v>0</v>
      </c>
      <c r="K37" s="10"/>
      <c r="L37" s="10"/>
    </row>
    <row r="38" spans="1:12" x14ac:dyDescent="0.2">
      <c r="A38" s="11"/>
      <c r="B38" s="35"/>
      <c r="C38" s="36"/>
      <c r="E38" s="15"/>
      <c r="F38" s="15"/>
      <c r="G38" s="15"/>
      <c r="H38" s="12">
        <f t="shared" ref="H38:H55" si="4">G38+F38</f>
        <v>0</v>
      </c>
      <c r="I38" s="13"/>
      <c r="J38" s="14">
        <f t="shared" si="0"/>
        <v>0</v>
      </c>
      <c r="K38" s="10"/>
      <c r="L38" s="10"/>
    </row>
    <row r="39" spans="1:12" x14ac:dyDescent="0.2">
      <c r="A39" s="11"/>
      <c r="B39" s="35"/>
      <c r="C39" s="36"/>
      <c r="E39" s="15"/>
      <c r="F39" s="15"/>
      <c r="G39" s="15"/>
      <c r="H39" s="12">
        <f t="shared" si="4"/>
        <v>0</v>
      </c>
      <c r="I39" s="13"/>
      <c r="J39" s="14">
        <f t="shared" si="0"/>
        <v>0</v>
      </c>
      <c r="K39" s="10"/>
      <c r="L39" s="10"/>
    </row>
    <row r="40" spans="1:12" x14ac:dyDescent="0.2">
      <c r="A40" s="11"/>
      <c r="B40" s="35"/>
      <c r="C40" s="36"/>
      <c r="E40" s="15"/>
      <c r="F40" s="15"/>
      <c r="G40" s="15"/>
      <c r="H40" s="12">
        <f t="shared" si="4"/>
        <v>0</v>
      </c>
      <c r="I40" s="13"/>
      <c r="J40" s="14">
        <f t="shared" si="0"/>
        <v>0</v>
      </c>
    </row>
    <row r="41" spans="1:12" x14ac:dyDescent="0.2">
      <c r="A41" s="11"/>
      <c r="B41" s="35"/>
      <c r="C41" s="36"/>
      <c r="E41" s="15"/>
      <c r="F41" s="15"/>
      <c r="G41" s="15"/>
      <c r="H41" s="12">
        <f t="shared" si="4"/>
        <v>0</v>
      </c>
      <c r="I41" s="13"/>
      <c r="J41" s="14">
        <f t="shared" si="0"/>
        <v>0</v>
      </c>
    </row>
    <row r="42" spans="1:12" x14ac:dyDescent="0.2">
      <c r="A42" s="11"/>
      <c r="B42" s="35"/>
      <c r="C42" s="36"/>
      <c r="E42" s="15"/>
      <c r="F42" s="15"/>
      <c r="G42" s="15"/>
      <c r="H42" s="12">
        <f t="shared" si="4"/>
        <v>0</v>
      </c>
      <c r="I42" s="13"/>
      <c r="J42" s="14">
        <f t="shared" si="0"/>
        <v>0</v>
      </c>
    </row>
    <row r="43" spans="1:12" x14ac:dyDescent="0.2">
      <c r="A43" s="11"/>
      <c r="B43" s="35"/>
      <c r="C43" s="36"/>
      <c r="E43" s="15"/>
      <c r="F43" s="15"/>
      <c r="G43" s="15"/>
      <c r="H43" s="12">
        <f t="shared" si="4"/>
        <v>0</v>
      </c>
      <c r="I43" s="13"/>
      <c r="J43" s="14">
        <f t="shared" si="0"/>
        <v>0</v>
      </c>
    </row>
    <row r="44" spans="1:12" x14ac:dyDescent="0.2">
      <c r="A44" s="11"/>
      <c r="B44" s="35"/>
      <c r="C44" s="36"/>
      <c r="E44" s="15"/>
      <c r="F44" s="15"/>
      <c r="G44" s="15"/>
      <c r="H44" s="12">
        <f t="shared" si="4"/>
        <v>0</v>
      </c>
      <c r="I44" s="13"/>
      <c r="J44" s="14">
        <f t="shared" si="0"/>
        <v>0</v>
      </c>
    </row>
    <row r="45" spans="1:12" x14ac:dyDescent="0.2">
      <c r="A45" s="11"/>
      <c r="B45" s="35"/>
      <c r="C45" s="36"/>
      <c r="E45" s="15"/>
      <c r="F45" s="15"/>
      <c r="G45" s="15"/>
      <c r="H45" s="12">
        <f t="shared" si="4"/>
        <v>0</v>
      </c>
      <c r="I45" s="13"/>
      <c r="J45" s="14">
        <f t="shared" si="0"/>
        <v>0</v>
      </c>
    </row>
    <row r="46" spans="1:12" x14ac:dyDescent="0.2">
      <c r="A46" s="11"/>
      <c r="B46" s="35"/>
      <c r="C46" s="36"/>
      <c r="E46" s="15"/>
      <c r="F46" s="15"/>
      <c r="G46" s="15"/>
      <c r="H46" s="12">
        <f t="shared" si="4"/>
        <v>0</v>
      </c>
      <c r="I46" s="13"/>
      <c r="J46" s="14">
        <f t="shared" si="0"/>
        <v>0</v>
      </c>
    </row>
    <row r="47" spans="1:12" x14ac:dyDescent="0.2">
      <c r="A47" s="11"/>
      <c r="B47" s="35"/>
      <c r="C47" s="36"/>
      <c r="E47" s="15"/>
      <c r="F47" s="15"/>
      <c r="G47" s="15"/>
      <c r="H47" s="12">
        <f t="shared" si="4"/>
        <v>0</v>
      </c>
      <c r="I47" s="13"/>
      <c r="J47" s="14">
        <f t="shared" si="0"/>
        <v>0</v>
      </c>
    </row>
    <row r="48" spans="1:12" x14ac:dyDescent="0.2">
      <c r="A48" s="11"/>
      <c r="B48" s="35"/>
      <c r="C48" s="36"/>
      <c r="E48" s="15"/>
      <c r="F48" s="15"/>
      <c r="G48" s="15"/>
      <c r="H48" s="12">
        <f t="shared" si="4"/>
        <v>0</v>
      </c>
      <c r="I48" s="13"/>
      <c r="J48" s="14">
        <f t="shared" si="0"/>
        <v>0</v>
      </c>
    </row>
    <row r="49" spans="1:10" x14ac:dyDescent="0.2">
      <c r="A49" s="11"/>
      <c r="B49" s="35"/>
      <c r="C49" s="36"/>
      <c r="E49" s="15"/>
      <c r="F49" s="15"/>
      <c r="G49" s="15"/>
      <c r="H49" s="12">
        <f t="shared" si="4"/>
        <v>0</v>
      </c>
      <c r="I49" s="13"/>
      <c r="J49" s="14">
        <f t="shared" si="0"/>
        <v>0</v>
      </c>
    </row>
    <row r="50" spans="1:10" x14ac:dyDescent="0.2">
      <c r="A50" s="11"/>
      <c r="B50" s="35"/>
      <c r="C50" s="36"/>
      <c r="E50" s="15"/>
      <c r="F50" s="15"/>
      <c r="G50" s="15"/>
      <c r="H50" s="12">
        <f t="shared" si="4"/>
        <v>0</v>
      </c>
      <c r="I50" s="13"/>
      <c r="J50" s="14">
        <f t="shared" si="0"/>
        <v>0</v>
      </c>
    </row>
    <row r="51" spans="1:10" x14ac:dyDescent="0.2">
      <c r="A51" s="11"/>
      <c r="B51" s="35"/>
      <c r="C51" s="36"/>
      <c r="E51" s="15"/>
      <c r="F51" s="15"/>
      <c r="G51" s="15"/>
      <c r="H51" s="12">
        <f t="shared" si="4"/>
        <v>0</v>
      </c>
      <c r="I51" s="13"/>
      <c r="J51" s="14">
        <f t="shared" si="0"/>
        <v>0</v>
      </c>
    </row>
    <row r="52" spans="1:10" x14ac:dyDescent="0.2">
      <c r="A52" s="11"/>
      <c r="B52" s="35"/>
      <c r="C52" s="36"/>
      <c r="E52" s="15"/>
      <c r="F52" s="15"/>
      <c r="G52" s="15"/>
      <c r="H52" s="12">
        <f>G52+F52</f>
        <v>0</v>
      </c>
      <c r="I52" s="13"/>
      <c r="J52" s="14">
        <f t="shared" si="0"/>
        <v>0</v>
      </c>
    </row>
    <row r="53" spans="1:10" x14ac:dyDescent="0.2">
      <c r="A53" s="11"/>
      <c r="B53" s="35"/>
      <c r="C53" s="36"/>
      <c r="E53" s="15"/>
      <c r="F53" s="15"/>
      <c r="G53" s="15"/>
      <c r="H53" s="12">
        <f>G53+F53</f>
        <v>0</v>
      </c>
      <c r="I53" s="13"/>
      <c r="J53" s="14">
        <f t="shared" si="0"/>
        <v>0</v>
      </c>
    </row>
    <row r="54" spans="1:10" x14ac:dyDescent="0.2">
      <c r="A54" s="11"/>
      <c r="B54" s="35"/>
      <c r="C54" s="36"/>
      <c r="E54" s="15"/>
      <c r="F54" s="15"/>
      <c r="G54" s="15"/>
      <c r="H54" s="12">
        <v>0</v>
      </c>
      <c r="I54" s="13"/>
      <c r="J54" s="14">
        <v>0</v>
      </c>
    </row>
    <row r="55" spans="1:10" x14ac:dyDescent="0.2">
      <c r="A55" s="11"/>
      <c r="B55" s="35"/>
      <c r="C55" s="36"/>
      <c r="D55" s="52"/>
      <c r="E55" s="15"/>
      <c r="F55" s="15"/>
      <c r="G55" s="15"/>
      <c r="H55" s="12">
        <f t="shared" si="4"/>
        <v>0</v>
      </c>
      <c r="I55" s="13"/>
      <c r="J55" s="14">
        <f>H55*I55</f>
        <v>0</v>
      </c>
    </row>
    <row r="56" spans="1:10" x14ac:dyDescent="0.2">
      <c r="A56" s="54"/>
      <c r="B56" s="55"/>
      <c r="C56" s="56"/>
      <c r="D56" s="57"/>
      <c r="E56" s="58"/>
      <c r="F56" s="58"/>
      <c r="G56" s="58"/>
      <c r="H56" s="59"/>
      <c r="I56" s="60"/>
      <c r="J56" s="32"/>
    </row>
    <row r="57" spans="1:10" ht="3" customHeight="1" x14ac:dyDescent="0.2">
      <c r="A57" s="46"/>
      <c r="B57" s="47"/>
      <c r="C57" s="48"/>
      <c r="E57" s="49"/>
      <c r="F57" s="49"/>
      <c r="G57" s="49"/>
      <c r="H57" s="50"/>
      <c r="I57" s="51"/>
      <c r="J57" s="51"/>
    </row>
    <row r="58" spans="1:10" x14ac:dyDescent="0.2">
      <c r="A58" s="92" t="s">
        <v>22</v>
      </c>
      <c r="B58" s="93"/>
      <c r="C58" s="75" t="s">
        <v>18</v>
      </c>
      <c r="D58" s="112">
        <v>44896</v>
      </c>
      <c r="E58" s="112"/>
      <c r="F58" s="113" t="s">
        <v>19</v>
      </c>
      <c r="G58" s="113"/>
      <c r="H58" s="77">
        <v>877.01</v>
      </c>
      <c r="I58" s="61"/>
      <c r="J58" s="62"/>
    </row>
    <row r="59" spans="1:10" s="37" customFormat="1" ht="12.75" customHeight="1" x14ac:dyDescent="0.2">
      <c r="A59" s="94"/>
      <c r="B59" s="95"/>
      <c r="C59" s="74" t="s">
        <v>15</v>
      </c>
      <c r="D59" s="100">
        <v>44896</v>
      </c>
      <c r="E59" s="100"/>
      <c r="F59" s="99" t="s">
        <v>19</v>
      </c>
      <c r="G59" s="99"/>
      <c r="H59" s="78">
        <v>877.01</v>
      </c>
      <c r="I59" s="63"/>
      <c r="J59" s="53"/>
    </row>
    <row r="60" spans="1:10" ht="3" customHeight="1" x14ac:dyDescent="0.2">
      <c r="A60" s="16"/>
      <c r="B60" s="17"/>
      <c r="C60" s="17"/>
      <c r="D60" s="18"/>
      <c r="E60" s="18"/>
      <c r="F60" s="18"/>
      <c r="G60" s="18"/>
      <c r="H60" s="19"/>
      <c r="I60" s="19"/>
      <c r="J60" s="39"/>
    </row>
    <row r="61" spans="1:10" ht="14.25" customHeight="1" x14ac:dyDescent="0.2">
      <c r="A61" s="117" t="s">
        <v>23</v>
      </c>
      <c r="B61" s="118"/>
      <c r="C61" s="118"/>
      <c r="D61" s="96"/>
      <c r="E61" s="96"/>
      <c r="F61" s="96"/>
      <c r="G61" s="96"/>
      <c r="H61" s="96"/>
      <c r="I61" s="64"/>
      <c r="J61" s="65">
        <f>SUM(J17:J56)</f>
        <v>6000</v>
      </c>
    </row>
    <row r="62" spans="1:10" ht="14.25" customHeight="1" x14ac:dyDescent="0.2">
      <c r="A62" s="105" t="s">
        <v>25</v>
      </c>
      <c r="B62" s="106"/>
      <c r="C62" s="106"/>
      <c r="D62" s="91"/>
      <c r="E62" s="91"/>
      <c r="F62" s="91"/>
      <c r="G62" s="91"/>
      <c r="H62" s="91"/>
      <c r="I62" s="66"/>
      <c r="J62" s="67">
        <f>SUMPRODUCT(F17:F56,I17:I56)</f>
        <v>2000</v>
      </c>
    </row>
    <row r="63" spans="1:10" ht="14.25" customHeight="1" x14ac:dyDescent="0.2">
      <c r="A63" s="103" t="s">
        <v>24</v>
      </c>
      <c r="B63" s="104"/>
      <c r="C63" s="104"/>
      <c r="D63" s="97"/>
      <c r="E63" s="97"/>
      <c r="F63" s="97"/>
      <c r="G63" s="97"/>
      <c r="H63" s="97"/>
      <c r="I63" s="70"/>
      <c r="J63" s="71">
        <f>J61-J62</f>
        <v>4000</v>
      </c>
    </row>
    <row r="64" spans="1:10" ht="14.25" customHeight="1" x14ac:dyDescent="0.2">
      <c r="A64" s="107" t="str">
        <f>CONCATENATE("Adaptation de l'indice ",$H$58," à ",$H$59," :")</f>
        <v>Adaptation de l'indice 877.01 à 877.01 :</v>
      </c>
      <c r="B64" s="106"/>
      <c r="C64" s="106"/>
      <c r="D64" s="98"/>
      <c r="E64" s="98"/>
      <c r="F64" s="98"/>
      <c r="G64" s="98"/>
      <c r="H64" s="98"/>
      <c r="I64" s="72"/>
      <c r="J64" s="76">
        <f>J63/$H$58*$H$59</f>
        <v>3999.9999999999995</v>
      </c>
    </row>
    <row r="65" spans="1:10" ht="14.25" customHeight="1" x14ac:dyDescent="0.2">
      <c r="A65" s="105" t="s">
        <v>26</v>
      </c>
      <c r="B65" s="106"/>
      <c r="C65" s="106"/>
      <c r="D65" s="91"/>
      <c r="E65" s="91"/>
      <c r="F65" s="91"/>
      <c r="G65" s="91"/>
      <c r="H65" s="91"/>
      <c r="I65" s="66"/>
      <c r="J65" s="67">
        <f>J64*0.16</f>
        <v>639.99999999999989</v>
      </c>
    </row>
    <row r="66" spans="1:10" ht="6.75" customHeight="1" x14ac:dyDescent="0.2">
      <c r="A66" s="81"/>
      <c r="B66" s="80"/>
      <c r="C66" s="80"/>
      <c r="D66" s="20"/>
      <c r="E66" s="31"/>
      <c r="F66" s="66"/>
      <c r="G66" s="66"/>
      <c r="H66" s="66"/>
      <c r="I66" s="66"/>
      <c r="J66" s="67"/>
    </row>
    <row r="67" spans="1:10" s="31" customFormat="1" ht="12" customHeight="1" x14ac:dyDescent="0.2">
      <c r="A67" s="101" t="s">
        <v>12</v>
      </c>
      <c r="B67" s="102"/>
      <c r="C67" s="102"/>
      <c r="D67" s="91"/>
      <c r="E67" s="91"/>
      <c r="F67" s="91"/>
      <c r="G67" s="91"/>
      <c r="H67" s="91"/>
      <c r="I67" s="68"/>
      <c r="J67" s="69">
        <f>J65+J64</f>
        <v>4639.9999999999991</v>
      </c>
    </row>
    <row r="68" spans="1:10" ht="5.25" customHeight="1" x14ac:dyDescent="0.2">
      <c r="A68" s="21"/>
      <c r="B68" s="22"/>
      <c r="C68" s="22"/>
      <c r="D68" s="23"/>
      <c r="E68" s="23"/>
      <c r="F68" s="38"/>
      <c r="G68" s="38"/>
      <c r="H68" s="38"/>
      <c r="I68" s="38"/>
      <c r="J68" s="40"/>
    </row>
    <row r="70" spans="1:10" x14ac:dyDescent="0.2">
      <c r="J70" s="79"/>
    </row>
  </sheetData>
  <sheetProtection formatCells="0" formatColumns="0" formatRows="0" insertRows="0" deleteRows="0"/>
  <protectedRanges>
    <protectedRange sqref="A60:I60 D17 A17 A26:B58 E26:J58 E17:J25 A18:B25" name="Positions"/>
    <protectedRange sqref="B17" name="Positions_1"/>
  </protectedRanges>
  <mergeCells count="41">
    <mergeCell ref="C10:G10"/>
    <mergeCell ref="D13:J13"/>
    <mergeCell ref="D14:E14"/>
    <mergeCell ref="B13:C13"/>
    <mergeCell ref="G12:J12"/>
    <mergeCell ref="H14:J14"/>
    <mergeCell ref="A15:A16"/>
    <mergeCell ref="A62:C62"/>
    <mergeCell ref="A61:C61"/>
    <mergeCell ref="B15:C16"/>
    <mergeCell ref="C2:I2"/>
    <mergeCell ref="C6:G6"/>
    <mergeCell ref="B12:C12"/>
    <mergeCell ref="D12:E12"/>
    <mergeCell ref="A7:B7"/>
    <mergeCell ref="C7:G7"/>
    <mergeCell ref="A8:B8"/>
    <mergeCell ref="C8:G8"/>
    <mergeCell ref="A9:B9"/>
    <mergeCell ref="C9:G9"/>
    <mergeCell ref="F14:G14"/>
    <mergeCell ref="A10:B10"/>
    <mergeCell ref="D15:D16"/>
    <mergeCell ref="I15:I16"/>
    <mergeCell ref="J15:J16"/>
    <mergeCell ref="D58:E58"/>
    <mergeCell ref="F58:G58"/>
    <mergeCell ref="E15:H15"/>
    <mergeCell ref="D67:H67"/>
    <mergeCell ref="A58:B59"/>
    <mergeCell ref="D61:H61"/>
    <mergeCell ref="D62:H62"/>
    <mergeCell ref="D63:H63"/>
    <mergeCell ref="D64:H64"/>
    <mergeCell ref="D65:H65"/>
    <mergeCell ref="F59:G59"/>
    <mergeCell ref="D59:E59"/>
    <mergeCell ref="A67:C67"/>
    <mergeCell ref="A63:C63"/>
    <mergeCell ref="A65:C65"/>
    <mergeCell ref="A64:C64"/>
  </mergeCells>
  <pageMargins left="0.62992125984251968" right="0.23622047244094491" top="0.35433070866141736" bottom="0.39370078740157483" header="0" footer="0"/>
  <pageSetup paperSize="9" scale="79" fitToHeight="0" orientation="portrait" r:id="rId1"/>
  <headerFooter alignWithMargins="0">
    <oddFooter>&amp;R&amp;8FOR-COM-030-20230601</oddFooter>
  </headerFooter>
  <drawing r:id="rId2"/>
  <legacyDrawing r:id="rId3"/>
  <controls>
    <mc:AlternateContent xmlns:mc="http://schemas.openxmlformats.org/markup-compatibility/2006">
      <mc:Choice Requires="x14">
        <control shapeId="1037" r:id="rId4" name="TextBox21">
          <controlPr autoLine="0" r:id="rId5">
            <anchor moveWithCells="1" sizeWithCells="1">
              <from>
                <xdr:col>1</xdr:col>
                <xdr:colOff>1781175</xdr:colOff>
                <xdr:row>3</xdr:row>
                <xdr:rowOff>0</xdr:rowOff>
              </from>
              <to>
                <xdr:col>6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1037" r:id="rId4" name="TextBox2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/>
  <dimension ref="B2:M69"/>
  <sheetViews>
    <sheetView showGridLines="0" view="pageLayout" topLeftCell="A22" zoomScaleNormal="100" zoomScaleSheetLayoutView="100" workbookViewId="0">
      <selection activeCell="J68" sqref="J68"/>
    </sheetView>
  </sheetViews>
  <sheetFormatPr defaultColWidth="11.42578125" defaultRowHeight="12.75" x14ac:dyDescent="0.2"/>
  <cols>
    <col min="1" max="1" width="8.7109375" style="1" customWidth="1"/>
    <col min="2" max="2" width="5.7109375" style="1" bestFit="1" customWidth="1"/>
    <col min="3" max="3" width="26" style="1" customWidth="1"/>
    <col min="4" max="4" width="24.28515625" style="1" customWidth="1"/>
    <col min="5" max="5" width="3.5703125" style="2" customWidth="1"/>
    <col min="6" max="8" width="8.28515625" style="2" customWidth="1"/>
    <col min="9" max="9" width="9.7109375" style="2" customWidth="1"/>
    <col min="10" max="10" width="12.7109375" style="2" customWidth="1"/>
    <col min="11" max="11" width="17.42578125" style="1" customWidth="1"/>
    <col min="12" max="12" width="14.28515625" style="1" customWidth="1"/>
    <col min="13" max="13" width="21.28515625" style="1" customWidth="1"/>
    <col min="14" max="16384" width="11.42578125" style="1"/>
  </cols>
  <sheetData>
    <row r="2" spans="2:13" ht="18" x14ac:dyDescent="0.25">
      <c r="D2" s="123"/>
      <c r="E2" s="123"/>
      <c r="F2" s="123"/>
      <c r="G2" s="123"/>
      <c r="H2" s="123"/>
      <c r="I2" s="123"/>
      <c r="J2" s="123"/>
    </row>
    <row r="3" spans="2:13" ht="21" customHeight="1" x14ac:dyDescent="0.2">
      <c r="B3" s="31"/>
      <c r="C3" s="31"/>
      <c r="D3" s="31"/>
      <c r="E3" s="52"/>
      <c r="F3" s="52"/>
      <c r="G3" s="52"/>
    </row>
    <row r="4" spans="2:13" s="25" customFormat="1" ht="58.5" customHeight="1" x14ac:dyDescent="0.2">
      <c r="B4" s="24"/>
      <c r="C4" s="24"/>
      <c r="D4" s="148" t="s">
        <v>0</v>
      </c>
      <c r="E4" s="149"/>
      <c r="F4" s="149"/>
      <c r="G4" s="149"/>
      <c r="H4" s="149"/>
      <c r="I4" s="150"/>
      <c r="J4" s="150"/>
      <c r="K4" s="150"/>
    </row>
    <row r="5" spans="2:13" s="26" customFormat="1" ht="30.6" customHeight="1" x14ac:dyDescent="0.2">
      <c r="B5" s="151" t="s">
        <v>14</v>
      </c>
      <c r="C5" s="152"/>
      <c r="D5" s="153"/>
      <c r="E5" s="154"/>
      <c r="F5" s="154"/>
      <c r="G5" s="154"/>
      <c r="H5" s="155"/>
      <c r="I5" s="82"/>
      <c r="J5" s="82"/>
      <c r="K5" s="82"/>
    </row>
    <row r="6" spans="2:13" s="25" customFormat="1" ht="30.6" customHeight="1" x14ac:dyDescent="0.2">
      <c r="B6" s="87" t="s">
        <v>27</v>
      </c>
      <c r="C6" s="88"/>
      <c r="D6" s="156"/>
      <c r="E6" s="157"/>
      <c r="F6" s="157"/>
      <c r="G6" s="157"/>
      <c r="H6" s="158"/>
      <c r="I6" s="82"/>
      <c r="J6" s="82"/>
      <c r="K6" s="82"/>
    </row>
    <row r="7" spans="2:13" s="25" customFormat="1" ht="30.6" customHeight="1" x14ac:dyDescent="0.2">
      <c r="B7" s="89" t="s">
        <v>29</v>
      </c>
      <c r="C7" s="90"/>
      <c r="D7" s="159"/>
      <c r="E7" s="160"/>
      <c r="F7" s="160"/>
      <c r="G7" s="160"/>
      <c r="H7" s="161"/>
      <c r="I7" s="82"/>
      <c r="J7" s="82"/>
      <c r="K7" s="82"/>
    </row>
    <row r="8" spans="2:13" s="25" customFormat="1" ht="48.95" customHeight="1" x14ac:dyDescent="0.2">
      <c r="B8" s="162" t="s">
        <v>1</v>
      </c>
      <c r="C8" s="163"/>
      <c r="D8" s="164"/>
      <c r="E8" s="165"/>
      <c r="F8" s="165"/>
      <c r="G8" s="165"/>
      <c r="H8" s="166"/>
      <c r="I8" s="82"/>
      <c r="J8" s="82"/>
      <c r="K8" s="82"/>
    </row>
    <row r="9" spans="2:13" ht="6.75" customHeight="1" x14ac:dyDescent="0.2">
      <c r="K9" s="83"/>
    </row>
    <row r="10" spans="2:13" ht="20.25" x14ac:dyDescent="0.3">
      <c r="C10" s="167" t="s">
        <v>20</v>
      </c>
      <c r="D10" s="167"/>
      <c r="E10" s="168"/>
      <c r="F10" s="168"/>
      <c r="G10" s="168"/>
      <c r="H10" s="168"/>
      <c r="I10" s="168"/>
      <c r="J10" s="168"/>
      <c r="K10" s="168"/>
    </row>
    <row r="11" spans="2:13" ht="16.5" customHeight="1" x14ac:dyDescent="0.25">
      <c r="C11" s="145" t="s">
        <v>17</v>
      </c>
      <c r="D11" s="145"/>
      <c r="E11" s="143"/>
      <c r="F11" s="143"/>
      <c r="G11" s="143"/>
      <c r="H11" s="143"/>
      <c r="I11" s="143"/>
      <c r="J11" s="143"/>
      <c r="K11" s="143"/>
    </row>
    <row r="12" spans="2:13" s="30" customFormat="1" ht="17.25" customHeight="1" x14ac:dyDescent="0.2">
      <c r="B12" s="28"/>
      <c r="C12" s="29"/>
      <c r="D12" s="41"/>
      <c r="E12" s="144"/>
      <c r="F12" s="144"/>
      <c r="G12" s="140"/>
      <c r="H12" s="140"/>
      <c r="I12" s="147"/>
      <c r="J12" s="147"/>
      <c r="K12" s="147"/>
    </row>
    <row r="13" spans="2:13" s="3" customFormat="1" x14ac:dyDescent="0.2">
      <c r="B13" s="108" t="s">
        <v>2</v>
      </c>
      <c r="C13" s="119" t="s">
        <v>3</v>
      </c>
      <c r="D13" s="120"/>
      <c r="E13" s="108" t="s">
        <v>4</v>
      </c>
      <c r="F13" s="114" t="s">
        <v>5</v>
      </c>
      <c r="G13" s="115"/>
      <c r="H13" s="115"/>
      <c r="I13" s="116"/>
      <c r="J13" s="110" t="s">
        <v>6</v>
      </c>
      <c r="K13" s="110" t="s">
        <v>7</v>
      </c>
      <c r="M13" s="30"/>
    </row>
    <row r="14" spans="2:13" s="3" customFormat="1" ht="12.75" customHeight="1" x14ac:dyDescent="0.2">
      <c r="B14" s="109"/>
      <c r="C14" s="121"/>
      <c r="D14" s="122"/>
      <c r="E14" s="109"/>
      <c r="F14" s="4" t="s">
        <v>8</v>
      </c>
      <c r="G14" s="4" t="s">
        <v>9</v>
      </c>
      <c r="H14" s="4" t="s">
        <v>10</v>
      </c>
      <c r="I14" s="42" t="s">
        <v>11</v>
      </c>
      <c r="J14" s="110"/>
      <c r="K14" s="111"/>
    </row>
    <row r="15" spans="2:13" x14ac:dyDescent="0.2">
      <c r="B15" s="6">
        <v>1.1000000000000001</v>
      </c>
      <c r="C15" s="33" t="s">
        <v>21</v>
      </c>
      <c r="D15" s="34"/>
      <c r="E15" s="6" t="s">
        <v>13</v>
      </c>
      <c r="F15" s="7">
        <v>10</v>
      </c>
      <c r="G15" s="7">
        <v>2</v>
      </c>
      <c r="H15" s="7">
        <v>4</v>
      </c>
      <c r="I15" s="7">
        <f>H15+G15</f>
        <v>6</v>
      </c>
      <c r="J15" s="8">
        <v>1000</v>
      </c>
      <c r="K15" s="9">
        <f t="shared" ref="K15:K43" si="0">I15*J15</f>
        <v>6000</v>
      </c>
      <c r="L15" s="10"/>
      <c r="M15" s="10"/>
    </row>
    <row r="16" spans="2:13" x14ac:dyDescent="0.2">
      <c r="B16" s="11"/>
      <c r="C16" s="35"/>
      <c r="D16" s="36"/>
      <c r="F16" s="12"/>
      <c r="G16" s="12"/>
      <c r="H16" s="12"/>
      <c r="I16" s="12">
        <f>H16+G16</f>
        <v>0</v>
      </c>
      <c r="J16" s="13"/>
      <c r="K16" s="14">
        <f t="shared" si="0"/>
        <v>0</v>
      </c>
      <c r="L16" s="10"/>
      <c r="M16" s="10"/>
    </row>
    <row r="17" spans="2:13" x14ac:dyDescent="0.2">
      <c r="B17" s="11"/>
      <c r="C17" s="35"/>
      <c r="D17" s="36"/>
      <c r="F17" s="12"/>
      <c r="G17" s="12"/>
      <c r="H17" s="12"/>
      <c r="I17" s="12">
        <f t="shared" ref="I17:I25" si="1">H17+G17</f>
        <v>0</v>
      </c>
      <c r="J17" s="13"/>
      <c r="K17" s="14">
        <f t="shared" si="0"/>
        <v>0</v>
      </c>
      <c r="L17" s="10"/>
      <c r="M17" s="10"/>
    </row>
    <row r="18" spans="2:13" x14ac:dyDescent="0.2">
      <c r="B18" s="11"/>
      <c r="C18" s="35"/>
      <c r="D18" s="36"/>
      <c r="F18" s="12"/>
      <c r="G18" s="12"/>
      <c r="H18" s="12"/>
      <c r="I18" s="12">
        <f t="shared" si="1"/>
        <v>0</v>
      </c>
      <c r="J18" s="13"/>
      <c r="K18" s="14">
        <f t="shared" si="0"/>
        <v>0</v>
      </c>
      <c r="L18" s="10"/>
      <c r="M18" s="10"/>
    </row>
    <row r="19" spans="2:13" x14ac:dyDescent="0.2">
      <c r="B19" s="11"/>
      <c r="C19" s="35"/>
      <c r="D19" s="36"/>
      <c r="F19" s="12"/>
      <c r="G19" s="12"/>
      <c r="H19" s="12"/>
      <c r="I19" s="12">
        <f t="shared" si="1"/>
        <v>0</v>
      </c>
      <c r="J19" s="13"/>
      <c r="K19" s="14">
        <f t="shared" si="0"/>
        <v>0</v>
      </c>
      <c r="L19" s="10"/>
      <c r="M19" s="10"/>
    </row>
    <row r="20" spans="2:13" x14ac:dyDescent="0.2">
      <c r="B20" s="11"/>
      <c r="C20" s="35"/>
      <c r="D20" s="36"/>
      <c r="F20" s="12"/>
      <c r="G20" s="12"/>
      <c r="H20" s="12"/>
      <c r="I20" s="12">
        <f t="shared" si="1"/>
        <v>0</v>
      </c>
      <c r="J20" s="13"/>
      <c r="K20" s="14">
        <f t="shared" si="0"/>
        <v>0</v>
      </c>
      <c r="L20" s="10"/>
      <c r="M20" s="10"/>
    </row>
    <row r="21" spans="2:13" x14ac:dyDescent="0.2">
      <c r="B21" s="11"/>
      <c r="C21" s="35"/>
      <c r="D21" s="36"/>
      <c r="F21" s="12"/>
      <c r="G21" s="12"/>
      <c r="H21" s="12"/>
      <c r="I21" s="12">
        <f t="shared" si="1"/>
        <v>0</v>
      </c>
      <c r="J21" s="13"/>
      <c r="K21" s="14">
        <f t="shared" si="0"/>
        <v>0</v>
      </c>
      <c r="L21" s="10"/>
      <c r="M21" s="10"/>
    </row>
    <row r="22" spans="2:13" x14ac:dyDescent="0.2">
      <c r="B22" s="11"/>
      <c r="C22" s="35"/>
      <c r="D22" s="36"/>
      <c r="F22" s="12"/>
      <c r="G22" s="12"/>
      <c r="H22" s="12"/>
      <c r="I22" s="12">
        <f t="shared" si="1"/>
        <v>0</v>
      </c>
      <c r="J22" s="13"/>
      <c r="K22" s="14">
        <f t="shared" si="0"/>
        <v>0</v>
      </c>
      <c r="L22" s="10"/>
      <c r="M22" s="10"/>
    </row>
    <row r="23" spans="2:13" x14ac:dyDescent="0.2">
      <c r="B23" s="11"/>
      <c r="C23" s="35"/>
      <c r="D23" s="36"/>
      <c r="F23" s="12"/>
      <c r="G23" s="12"/>
      <c r="H23" s="12"/>
      <c r="I23" s="12">
        <f t="shared" si="1"/>
        <v>0</v>
      </c>
      <c r="J23" s="13"/>
      <c r="K23" s="14">
        <f t="shared" si="0"/>
        <v>0</v>
      </c>
      <c r="L23" s="10"/>
      <c r="M23" s="10"/>
    </row>
    <row r="24" spans="2:13" x14ac:dyDescent="0.2">
      <c r="B24" s="11"/>
      <c r="C24" s="35"/>
      <c r="D24" s="36"/>
      <c r="F24" s="12"/>
      <c r="G24" s="12"/>
      <c r="H24" s="12"/>
      <c r="I24" s="12">
        <f t="shared" si="1"/>
        <v>0</v>
      </c>
      <c r="J24" s="13"/>
      <c r="K24" s="14">
        <f t="shared" si="0"/>
        <v>0</v>
      </c>
      <c r="L24" s="10"/>
      <c r="M24" s="10"/>
    </row>
    <row r="25" spans="2:13" x14ac:dyDescent="0.2">
      <c r="B25" s="11"/>
      <c r="C25" s="35"/>
      <c r="D25" s="36"/>
      <c r="F25" s="12"/>
      <c r="G25" s="12"/>
      <c r="H25" s="12"/>
      <c r="I25" s="12">
        <f t="shared" si="1"/>
        <v>0</v>
      </c>
      <c r="J25" s="13"/>
      <c r="K25" s="14">
        <f t="shared" si="0"/>
        <v>0</v>
      </c>
      <c r="L25" s="10"/>
      <c r="M25" s="10"/>
    </row>
    <row r="26" spans="2:13" x14ac:dyDescent="0.2">
      <c r="B26" s="11"/>
      <c r="C26" s="35"/>
      <c r="D26" s="36"/>
      <c r="F26" s="12"/>
      <c r="G26" s="12"/>
      <c r="H26" s="12"/>
      <c r="I26" s="12">
        <f t="shared" ref="I26:I28" si="2">H26+G26</f>
        <v>0</v>
      </c>
      <c r="J26" s="13"/>
      <c r="K26" s="14">
        <f t="shared" ref="K26:K28" si="3">I26*J26</f>
        <v>0</v>
      </c>
      <c r="L26" s="10"/>
      <c r="M26" s="10"/>
    </row>
    <row r="27" spans="2:13" x14ac:dyDescent="0.2">
      <c r="B27" s="11"/>
      <c r="C27" s="35"/>
      <c r="D27" s="36"/>
      <c r="F27" s="12"/>
      <c r="G27" s="12"/>
      <c r="H27" s="12"/>
      <c r="I27" s="12">
        <v>0</v>
      </c>
      <c r="J27" s="13"/>
      <c r="K27" s="14">
        <v>0</v>
      </c>
      <c r="L27" s="10"/>
      <c r="M27" s="10"/>
    </row>
    <row r="28" spans="2:13" x14ac:dyDescent="0.2">
      <c r="B28" s="11"/>
      <c r="C28" s="35"/>
      <c r="D28" s="36"/>
      <c r="F28" s="12"/>
      <c r="G28" s="12"/>
      <c r="H28" s="12"/>
      <c r="I28" s="12">
        <f t="shared" si="2"/>
        <v>0</v>
      </c>
      <c r="J28" s="13"/>
      <c r="K28" s="14">
        <f t="shared" si="3"/>
        <v>0</v>
      </c>
      <c r="L28" s="10"/>
      <c r="M28" s="10"/>
    </row>
    <row r="29" spans="2:13" x14ac:dyDescent="0.2">
      <c r="B29" s="11"/>
      <c r="C29" s="35"/>
      <c r="D29" s="36"/>
      <c r="F29" s="15"/>
      <c r="G29" s="15"/>
      <c r="H29" s="15"/>
      <c r="I29" s="12">
        <f t="shared" ref="I29:I45" si="4">H29+G29</f>
        <v>0</v>
      </c>
      <c r="J29" s="13"/>
      <c r="K29" s="14">
        <f t="shared" si="0"/>
        <v>0</v>
      </c>
      <c r="L29" s="10"/>
      <c r="M29" s="10"/>
    </row>
    <row r="30" spans="2:13" x14ac:dyDescent="0.2">
      <c r="B30" s="11"/>
      <c r="C30" s="35"/>
      <c r="D30" s="36"/>
      <c r="F30" s="12"/>
      <c r="G30" s="12"/>
      <c r="H30" s="12"/>
      <c r="I30" s="12">
        <f t="shared" si="4"/>
        <v>0</v>
      </c>
      <c r="J30" s="13"/>
      <c r="K30" s="14">
        <f t="shared" ref="K30:K32" si="5">I30*J30</f>
        <v>0</v>
      </c>
      <c r="L30" s="10"/>
      <c r="M30" s="10"/>
    </row>
    <row r="31" spans="2:13" x14ac:dyDescent="0.2">
      <c r="B31" s="11"/>
      <c r="C31" s="35"/>
      <c r="D31" s="36"/>
      <c r="F31" s="12"/>
      <c r="G31" s="12"/>
      <c r="H31" s="12"/>
      <c r="I31" s="12">
        <f t="shared" si="4"/>
        <v>0</v>
      </c>
      <c r="J31" s="13"/>
      <c r="K31" s="14">
        <f t="shared" si="5"/>
        <v>0</v>
      </c>
      <c r="L31" s="10"/>
      <c r="M31" s="10"/>
    </row>
    <row r="32" spans="2:13" x14ac:dyDescent="0.2">
      <c r="B32" s="11"/>
      <c r="C32" s="35"/>
      <c r="D32" s="36"/>
      <c r="F32" s="12"/>
      <c r="G32" s="12"/>
      <c r="H32" s="12"/>
      <c r="I32" s="12">
        <f t="shared" si="4"/>
        <v>0</v>
      </c>
      <c r="J32" s="13"/>
      <c r="K32" s="14">
        <f t="shared" si="5"/>
        <v>0</v>
      </c>
      <c r="L32" s="10"/>
      <c r="M32" s="10"/>
    </row>
    <row r="33" spans="2:13" x14ac:dyDescent="0.2">
      <c r="B33" s="11"/>
      <c r="C33" s="35"/>
      <c r="D33" s="36"/>
      <c r="F33" s="12"/>
      <c r="G33" s="12"/>
      <c r="H33" s="12"/>
      <c r="I33" s="12">
        <v>0</v>
      </c>
      <c r="J33" s="13"/>
      <c r="K33" s="14">
        <v>0</v>
      </c>
      <c r="L33" s="10"/>
      <c r="M33" s="10"/>
    </row>
    <row r="34" spans="2:13" x14ac:dyDescent="0.2">
      <c r="B34" s="11"/>
      <c r="C34" s="35"/>
      <c r="D34" s="36"/>
      <c r="F34" s="15"/>
      <c r="G34" s="15"/>
      <c r="H34" s="15"/>
      <c r="I34" s="12">
        <f t="shared" si="4"/>
        <v>0</v>
      </c>
      <c r="J34" s="13"/>
      <c r="K34" s="14">
        <f t="shared" si="0"/>
        <v>0</v>
      </c>
    </row>
    <row r="35" spans="2:13" x14ac:dyDescent="0.2">
      <c r="B35" s="11"/>
      <c r="C35" s="35"/>
      <c r="D35" s="36"/>
      <c r="F35" s="15"/>
      <c r="G35" s="15"/>
      <c r="H35" s="15"/>
      <c r="I35" s="12">
        <f t="shared" si="4"/>
        <v>0</v>
      </c>
      <c r="J35" s="13"/>
      <c r="K35" s="14">
        <f t="shared" si="0"/>
        <v>0</v>
      </c>
    </row>
    <row r="36" spans="2:13" x14ac:dyDescent="0.2">
      <c r="B36" s="11"/>
      <c r="C36" s="35"/>
      <c r="D36" s="36"/>
      <c r="F36" s="15"/>
      <c r="G36" s="15"/>
      <c r="H36" s="15"/>
      <c r="I36" s="12">
        <f t="shared" si="4"/>
        <v>0</v>
      </c>
      <c r="J36" s="13"/>
      <c r="K36" s="14">
        <f t="shared" si="0"/>
        <v>0</v>
      </c>
    </row>
    <row r="37" spans="2:13" x14ac:dyDescent="0.2">
      <c r="B37" s="11"/>
      <c r="C37" s="35"/>
      <c r="D37" s="36"/>
      <c r="F37" s="15"/>
      <c r="G37" s="15"/>
      <c r="H37" s="15"/>
      <c r="I37" s="12">
        <f t="shared" si="4"/>
        <v>0</v>
      </c>
      <c r="J37" s="13"/>
      <c r="K37" s="14">
        <f t="shared" si="0"/>
        <v>0</v>
      </c>
    </row>
    <row r="38" spans="2:13" x14ac:dyDescent="0.2">
      <c r="B38" s="11"/>
      <c r="C38" s="35"/>
      <c r="D38" s="36"/>
      <c r="F38" s="15"/>
      <c r="G38" s="15"/>
      <c r="H38" s="15"/>
      <c r="I38" s="12">
        <f t="shared" si="4"/>
        <v>0</v>
      </c>
      <c r="J38" s="13"/>
      <c r="K38" s="14">
        <f t="shared" si="0"/>
        <v>0</v>
      </c>
    </row>
    <row r="39" spans="2:13" x14ac:dyDescent="0.2">
      <c r="B39" s="11"/>
      <c r="C39" s="35"/>
      <c r="D39" s="36"/>
      <c r="F39" s="15"/>
      <c r="G39" s="15"/>
      <c r="H39" s="15"/>
      <c r="I39" s="12">
        <f t="shared" si="4"/>
        <v>0</v>
      </c>
      <c r="J39" s="13"/>
      <c r="K39" s="14">
        <f t="shared" si="0"/>
        <v>0</v>
      </c>
    </row>
    <row r="40" spans="2:13" x14ac:dyDescent="0.2">
      <c r="B40" s="11"/>
      <c r="C40" s="35"/>
      <c r="D40" s="36"/>
      <c r="F40" s="15"/>
      <c r="G40" s="15"/>
      <c r="H40" s="15"/>
      <c r="I40" s="12">
        <f t="shared" si="4"/>
        <v>0</v>
      </c>
      <c r="J40" s="13"/>
      <c r="K40" s="14">
        <f t="shared" si="0"/>
        <v>0</v>
      </c>
    </row>
    <row r="41" spans="2:13" x14ac:dyDescent="0.2">
      <c r="B41" s="11"/>
      <c r="C41" s="35"/>
      <c r="D41" s="36"/>
      <c r="F41" s="15"/>
      <c r="G41" s="15"/>
      <c r="H41" s="15"/>
      <c r="I41" s="12">
        <f t="shared" si="4"/>
        <v>0</v>
      </c>
      <c r="J41" s="13"/>
      <c r="K41" s="14">
        <f t="shared" si="0"/>
        <v>0</v>
      </c>
    </row>
    <row r="42" spans="2:13" x14ac:dyDescent="0.2">
      <c r="B42" s="11"/>
      <c r="C42" s="35"/>
      <c r="D42" s="36"/>
      <c r="F42" s="15"/>
      <c r="G42" s="15"/>
      <c r="H42" s="15"/>
      <c r="I42" s="12">
        <f>H42+G42</f>
        <v>0</v>
      </c>
      <c r="J42" s="13"/>
      <c r="K42" s="14">
        <f t="shared" si="0"/>
        <v>0</v>
      </c>
    </row>
    <row r="43" spans="2:13" x14ac:dyDescent="0.2">
      <c r="B43" s="11"/>
      <c r="C43" s="35"/>
      <c r="D43" s="36"/>
      <c r="F43" s="15"/>
      <c r="G43" s="15"/>
      <c r="H43" s="15"/>
      <c r="I43" s="12">
        <f>H43+G43</f>
        <v>0</v>
      </c>
      <c r="J43" s="13"/>
      <c r="K43" s="14">
        <f t="shared" si="0"/>
        <v>0</v>
      </c>
    </row>
    <row r="44" spans="2:13" x14ac:dyDescent="0.2">
      <c r="B44" s="11"/>
      <c r="C44" s="35"/>
      <c r="D44" s="36"/>
      <c r="F44" s="15"/>
      <c r="G44" s="15"/>
      <c r="H44" s="15"/>
      <c r="I44" s="12">
        <v>0</v>
      </c>
      <c r="J44" s="13"/>
      <c r="K44" s="14">
        <v>0</v>
      </c>
    </row>
    <row r="45" spans="2:13" x14ac:dyDescent="0.2">
      <c r="B45" s="11"/>
      <c r="C45" s="35"/>
      <c r="D45" s="36"/>
      <c r="E45" s="52"/>
      <c r="F45" s="15"/>
      <c r="G45" s="15"/>
      <c r="H45" s="15"/>
      <c r="I45" s="12">
        <f t="shared" si="4"/>
        <v>0</v>
      </c>
      <c r="J45" s="13"/>
      <c r="K45" s="14">
        <f>I45*J45</f>
        <v>0</v>
      </c>
    </row>
    <row r="46" spans="2:13" x14ac:dyDescent="0.2">
      <c r="B46" s="11"/>
      <c r="C46" s="35"/>
      <c r="D46" s="36"/>
      <c r="F46" s="15"/>
      <c r="G46" s="15"/>
      <c r="H46" s="15"/>
      <c r="I46" s="12">
        <v>0</v>
      </c>
      <c r="J46" s="13"/>
      <c r="K46" s="14">
        <v>0</v>
      </c>
    </row>
    <row r="47" spans="2:13" x14ac:dyDescent="0.2">
      <c r="B47" s="11"/>
      <c r="C47" s="35"/>
      <c r="D47" s="36"/>
      <c r="F47" s="15"/>
      <c r="G47" s="15"/>
      <c r="H47" s="15"/>
      <c r="I47" s="12">
        <v>0</v>
      </c>
      <c r="J47" s="13"/>
      <c r="K47" s="14">
        <v>0</v>
      </c>
    </row>
    <row r="48" spans="2:13" x14ac:dyDescent="0.2">
      <c r="B48" s="11"/>
      <c r="C48" s="35"/>
      <c r="D48" s="36"/>
      <c r="F48" s="15"/>
      <c r="G48" s="15"/>
      <c r="H48" s="15"/>
      <c r="I48" s="12">
        <v>0</v>
      </c>
      <c r="J48" s="13"/>
      <c r="K48" s="14">
        <v>0</v>
      </c>
    </row>
    <row r="49" spans="2:11" x14ac:dyDescent="0.2">
      <c r="B49" s="11"/>
      <c r="C49" s="35"/>
      <c r="D49" s="36"/>
      <c r="F49" s="15"/>
      <c r="G49" s="15"/>
      <c r="H49" s="15"/>
      <c r="I49" s="12">
        <v>0</v>
      </c>
      <c r="J49" s="13"/>
      <c r="K49" s="14">
        <v>0</v>
      </c>
    </row>
    <row r="50" spans="2:11" x14ac:dyDescent="0.2">
      <c r="B50" s="11"/>
      <c r="C50" s="35"/>
      <c r="D50" s="36"/>
      <c r="F50" s="15"/>
      <c r="G50" s="15"/>
      <c r="H50" s="15"/>
      <c r="I50" s="12">
        <v>0</v>
      </c>
      <c r="J50" s="13"/>
      <c r="K50" s="14">
        <v>0</v>
      </c>
    </row>
    <row r="51" spans="2:11" x14ac:dyDescent="0.2">
      <c r="B51" s="11"/>
      <c r="C51" s="35"/>
      <c r="D51" s="36"/>
      <c r="F51" s="15"/>
      <c r="G51" s="15"/>
      <c r="H51" s="15"/>
      <c r="I51" s="12">
        <v>0</v>
      </c>
      <c r="J51" s="13"/>
      <c r="K51" s="14">
        <v>0</v>
      </c>
    </row>
    <row r="52" spans="2:11" x14ac:dyDescent="0.2">
      <c r="B52" s="11"/>
      <c r="C52" s="35"/>
      <c r="D52" s="36"/>
      <c r="F52" s="15"/>
      <c r="G52" s="15"/>
      <c r="H52" s="15"/>
      <c r="I52" s="12">
        <v>0</v>
      </c>
      <c r="J52" s="13"/>
      <c r="K52" s="14">
        <v>0</v>
      </c>
    </row>
    <row r="53" spans="2:11" x14ac:dyDescent="0.2">
      <c r="B53" s="11"/>
      <c r="C53" s="35"/>
      <c r="D53" s="36"/>
      <c r="F53" s="15"/>
      <c r="G53" s="15"/>
      <c r="H53" s="15"/>
      <c r="I53" s="12">
        <v>0</v>
      </c>
      <c r="J53" s="13"/>
      <c r="K53" s="14">
        <v>0</v>
      </c>
    </row>
    <row r="54" spans="2:11" x14ac:dyDescent="0.2">
      <c r="B54" s="54"/>
      <c r="C54" s="55"/>
      <c r="D54" s="56"/>
      <c r="E54" s="57"/>
      <c r="F54" s="58"/>
      <c r="G54" s="58"/>
      <c r="H54" s="58"/>
      <c r="I54" s="59"/>
      <c r="J54" s="60"/>
      <c r="K54" s="32"/>
    </row>
    <row r="55" spans="2:11" ht="3" customHeight="1" x14ac:dyDescent="0.2">
      <c r="B55" s="46"/>
      <c r="C55" s="47"/>
      <c r="D55" s="48"/>
      <c r="F55" s="49"/>
      <c r="G55" s="49"/>
      <c r="H55" s="49"/>
      <c r="I55" s="50"/>
      <c r="J55" s="51"/>
      <c r="K55" s="51"/>
    </row>
    <row r="56" spans="2:11" x14ac:dyDescent="0.2">
      <c r="B56" s="92" t="s">
        <v>22</v>
      </c>
      <c r="C56" s="93"/>
      <c r="D56" s="75" t="s">
        <v>18</v>
      </c>
      <c r="E56" s="112">
        <v>44896</v>
      </c>
      <c r="F56" s="112"/>
      <c r="G56" s="113" t="s">
        <v>19</v>
      </c>
      <c r="H56" s="113"/>
      <c r="I56" s="77">
        <v>877.01</v>
      </c>
      <c r="J56" s="61"/>
      <c r="K56" s="62"/>
    </row>
    <row r="57" spans="2:11" s="37" customFormat="1" ht="12.75" customHeight="1" x14ac:dyDescent="0.2">
      <c r="B57" s="94"/>
      <c r="C57" s="95"/>
      <c r="D57" s="74" t="s">
        <v>15</v>
      </c>
      <c r="E57" s="100">
        <v>44896</v>
      </c>
      <c r="F57" s="100"/>
      <c r="G57" s="99" t="s">
        <v>19</v>
      </c>
      <c r="H57" s="99"/>
      <c r="I57" s="78">
        <v>877.01</v>
      </c>
      <c r="J57" s="63"/>
      <c r="K57" s="53"/>
    </row>
    <row r="58" spans="2:11" ht="3" customHeight="1" x14ac:dyDescent="0.2">
      <c r="B58" s="16"/>
      <c r="C58" s="17"/>
      <c r="D58" s="17"/>
      <c r="E58" s="18"/>
      <c r="F58" s="18"/>
      <c r="G58" s="18"/>
      <c r="H58" s="18"/>
      <c r="I58" s="19"/>
      <c r="J58" s="19"/>
      <c r="K58" s="39"/>
    </row>
    <row r="59" spans="2:11" ht="14.25" customHeight="1" x14ac:dyDescent="0.2">
      <c r="B59" s="117" t="s">
        <v>23</v>
      </c>
      <c r="C59" s="118"/>
      <c r="D59" s="118"/>
      <c r="E59" s="96"/>
      <c r="F59" s="96"/>
      <c r="G59" s="96"/>
      <c r="H59" s="96"/>
      <c r="I59" s="96"/>
      <c r="J59" s="64"/>
      <c r="K59" s="65">
        <f>SUM(K15:K54)</f>
        <v>6000</v>
      </c>
    </row>
    <row r="60" spans="2:11" ht="14.25" customHeight="1" x14ac:dyDescent="0.2">
      <c r="B60" s="105" t="s">
        <v>25</v>
      </c>
      <c r="C60" s="106"/>
      <c r="D60" s="106"/>
      <c r="E60" s="91"/>
      <c r="F60" s="91"/>
      <c r="G60" s="91"/>
      <c r="H60" s="91"/>
      <c r="I60" s="91"/>
      <c r="J60" s="66"/>
      <c r="K60" s="67">
        <f>SUM(G15:G54)*SUM(J15:J54)</f>
        <v>2000</v>
      </c>
    </row>
    <row r="61" spans="2:11" ht="14.25" customHeight="1" x14ac:dyDescent="0.2">
      <c r="B61" s="103" t="s">
        <v>24</v>
      </c>
      <c r="C61" s="104"/>
      <c r="D61" s="104"/>
      <c r="E61" s="97"/>
      <c r="F61" s="97"/>
      <c r="G61" s="97"/>
      <c r="H61" s="97"/>
      <c r="I61" s="97"/>
      <c r="J61" s="70"/>
      <c r="K61" s="71">
        <f>K59-K60</f>
        <v>4000</v>
      </c>
    </row>
    <row r="62" spans="2:11" ht="14.25" customHeight="1" x14ac:dyDescent="0.2">
      <c r="B62" s="107" t="str">
        <f>CONCATENATE("Adaptation de l'indice ",$I$56," à ",$I$57," :")</f>
        <v>Adaptation de l'indice 877.01 à 877.01 :</v>
      </c>
      <c r="C62" s="106"/>
      <c r="D62" s="106"/>
      <c r="E62" s="98"/>
      <c r="F62" s="98"/>
      <c r="G62" s="98"/>
      <c r="H62" s="98"/>
      <c r="I62" s="98"/>
      <c r="J62" s="72"/>
      <c r="K62" s="73">
        <f>K61/$I$56*$I$57</f>
        <v>3999.9999999999995</v>
      </c>
    </row>
    <row r="63" spans="2:11" ht="14.25" customHeight="1" x14ac:dyDescent="0.2">
      <c r="B63" s="105" t="s">
        <v>26</v>
      </c>
      <c r="C63" s="106"/>
      <c r="D63" s="106"/>
      <c r="E63" s="91"/>
      <c r="F63" s="91"/>
      <c r="G63" s="91"/>
      <c r="H63" s="91"/>
      <c r="I63" s="91"/>
      <c r="J63" s="66"/>
      <c r="K63" s="67">
        <f>K62*0.16</f>
        <v>639.99999999999989</v>
      </c>
    </row>
    <row r="64" spans="2:11" ht="6.75" customHeight="1" x14ac:dyDescent="0.2">
      <c r="B64" s="43"/>
      <c r="C64" s="44"/>
      <c r="D64" s="44"/>
      <c r="E64" s="91"/>
      <c r="F64" s="91"/>
      <c r="G64" s="91"/>
      <c r="H64" s="91"/>
      <c r="I64" s="91"/>
      <c r="J64" s="45"/>
      <c r="K64" s="67"/>
    </row>
    <row r="65" spans="2:11" s="31" customFormat="1" ht="12" customHeight="1" x14ac:dyDescent="0.2">
      <c r="B65" s="101" t="s">
        <v>12</v>
      </c>
      <c r="C65" s="102"/>
      <c r="D65" s="102"/>
      <c r="E65" s="91"/>
      <c r="F65" s="91"/>
      <c r="G65" s="91"/>
      <c r="H65" s="91"/>
      <c r="I65" s="91"/>
      <c r="J65" s="68"/>
      <c r="K65" s="69">
        <f>K63+K62</f>
        <v>4639.9999999999991</v>
      </c>
    </row>
    <row r="66" spans="2:11" ht="5.25" customHeight="1" x14ac:dyDescent="0.2">
      <c r="B66" s="21"/>
      <c r="C66" s="22"/>
      <c r="D66" s="22"/>
      <c r="E66" s="23"/>
      <c r="F66" s="23"/>
      <c r="G66" s="38"/>
      <c r="H66" s="38"/>
      <c r="I66" s="38"/>
      <c r="J66" s="38"/>
      <c r="K66" s="40"/>
    </row>
    <row r="67" spans="2:11" ht="5.25" customHeight="1" x14ac:dyDescent="0.2"/>
    <row r="69" spans="2:11" x14ac:dyDescent="0.2">
      <c r="K69" s="79"/>
    </row>
  </sheetData>
  <sheetProtection formatCells="0" formatColumns="0" formatRows="0" insertRows="0" deleteRows="0"/>
  <protectedRanges>
    <protectedRange sqref="B58:J58 E15 B15 J56:K56 F15:K55 B16:C55" name="Positions"/>
    <protectedRange sqref="C15" name="Positions_1"/>
    <protectedRange sqref="B56:C56" name="Positions_2"/>
    <protectedRange sqref="F56:I56" name="Positions_3"/>
  </protectedRanges>
  <mergeCells count="40">
    <mergeCell ref="B63:D63"/>
    <mergeCell ref="B65:D65"/>
    <mergeCell ref="B56:C57"/>
    <mergeCell ref="B59:D59"/>
    <mergeCell ref="B60:D60"/>
    <mergeCell ref="B61:D61"/>
    <mergeCell ref="B62:D62"/>
    <mergeCell ref="K13:K14"/>
    <mergeCell ref="E56:F56"/>
    <mergeCell ref="G56:H56"/>
    <mergeCell ref="E57:F57"/>
    <mergeCell ref="G57:H57"/>
    <mergeCell ref="B13:B14"/>
    <mergeCell ref="C13:D14"/>
    <mergeCell ref="E13:E14"/>
    <mergeCell ref="F13:I13"/>
    <mergeCell ref="J13:J14"/>
    <mergeCell ref="C11:D11"/>
    <mergeCell ref="E11:K11"/>
    <mergeCell ref="E10:K10"/>
    <mergeCell ref="E12:F12"/>
    <mergeCell ref="G12:H12"/>
    <mergeCell ref="I12:K12"/>
    <mergeCell ref="D6:H6"/>
    <mergeCell ref="D7:H7"/>
    <mergeCell ref="B8:C8"/>
    <mergeCell ref="D8:H8"/>
    <mergeCell ref="C10:D10"/>
    <mergeCell ref="D2:J2"/>
    <mergeCell ref="D4:H4"/>
    <mergeCell ref="I4:K4"/>
    <mergeCell ref="B5:C5"/>
    <mergeCell ref="D5:H5"/>
    <mergeCell ref="E65:I65"/>
    <mergeCell ref="E64:I64"/>
    <mergeCell ref="E59:I59"/>
    <mergeCell ref="E60:I60"/>
    <mergeCell ref="E61:I61"/>
    <mergeCell ref="E62:I62"/>
    <mergeCell ref="E63:I63"/>
  </mergeCells>
  <pageMargins left="0.15312500000000001" right="3.2916666666666664E-2" top="0.35433070866141736" bottom="0.39370078740157483" header="0" footer="0"/>
  <pageSetup paperSize="9" scale="70" fitToHeight="0" orientation="portrait" r:id="rId1"/>
  <headerFooter alignWithMargins="0">
    <oddFooter>&amp;RFOR-COM-030-20230601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TextBox21">
          <controlPr autoLine="0" autoPict="0" r:id="rId5">
            <anchor moveWithCells="1" sizeWithCells="1">
              <from>
                <xdr:col>2</xdr:col>
                <xdr:colOff>1781175</xdr:colOff>
                <xdr:row>3</xdr:row>
                <xdr:rowOff>0</xdr:rowOff>
              </from>
              <to>
                <xdr:col>7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3073" r:id="rId4" name="TextBox2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Honoraires_Fiche acomptes</vt:lpstr>
      <vt:lpstr>Honoraires_Fiche facture finale</vt:lpstr>
      <vt:lpstr>'Honoraires_Fiche acomptes'!Print_Area</vt:lpstr>
      <vt:lpstr>'Honoraires_Fiche facture finale'!Print_Area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LUU713</dc:creator>
  <cp:lastModifiedBy>Diana Lopes</cp:lastModifiedBy>
  <cp:lastPrinted>2023-06-01T06:33:40Z</cp:lastPrinted>
  <dcterms:created xsi:type="dcterms:W3CDTF">2015-03-18T15:36:37Z</dcterms:created>
  <dcterms:modified xsi:type="dcterms:W3CDTF">2023-06-01T06:34:56Z</dcterms:modified>
</cp:coreProperties>
</file>